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5280" activeTab="0"/>
  </bookViews>
  <sheets>
    <sheet name="Component Consolidate Acct Sum " sheetId="1" r:id="rId1"/>
    <sheet name="Component Summary Worksheets" sheetId="2" r:id="rId2"/>
  </sheets>
  <definedNames>
    <definedName name="\D">'Component Summary Worksheets'!#REF!</definedName>
    <definedName name="_xlnm.Print_Area" localSheetId="0">'Component Consolidate Acct Sum '!$A$1:$I$40</definedName>
    <definedName name="_xlnm.Print_Area" localSheetId="1">'Component Summary Worksheets'!$A$1:$AE$35</definedName>
  </definedNames>
  <calcPr fullCalcOnLoad="1"/>
</workbook>
</file>

<file path=xl/sharedStrings.xml><?xml version="1.0" encoding="utf-8"?>
<sst xmlns="http://schemas.openxmlformats.org/spreadsheetml/2006/main" count="90" uniqueCount="43">
  <si>
    <t>2005 Current Services</t>
  </si>
  <si>
    <t>2005 Request</t>
  </si>
  <si>
    <t xml:space="preserve"> Pos.</t>
  </si>
  <si>
    <t xml:space="preserve"> Perm.</t>
  </si>
  <si>
    <t/>
  </si>
  <si>
    <t xml:space="preserve"> </t>
  </si>
  <si>
    <t>(Dollars in thousands)</t>
  </si>
  <si>
    <t>Amount</t>
  </si>
  <si>
    <t>Comparison by activity and program</t>
  </si>
  <si>
    <t>FTE</t>
  </si>
  <si>
    <t>Perm</t>
  </si>
  <si>
    <t>Pos.</t>
  </si>
  <si>
    <t>Program Improvements/Offsets</t>
  </si>
  <si>
    <t>SALARIES AND EXPENSES</t>
  </si>
  <si>
    <t>(Dollars in Thousands)</t>
  </si>
  <si>
    <t xml:space="preserve">SALARIES AND EXPENSES  </t>
  </si>
  <si>
    <t>2003 Obligations .............................................................................................................................................</t>
  </si>
  <si>
    <t xml:space="preserve">     Change 2005 from 2004...................................................................................................................................................</t>
  </si>
  <si>
    <t>Adjustments to Base</t>
  </si>
  <si>
    <t>Increases:</t>
  </si>
  <si>
    <t xml:space="preserve">  Federal Health Insurance Premiums..............................................................................</t>
  </si>
  <si>
    <t xml:space="preserve">  Change 2005 from 2004 .................................................................................................................</t>
  </si>
  <si>
    <t xml:space="preserve">     2004 Rescission -- Reduction applied to DOJ (0.465%).............................................................................…</t>
  </si>
  <si>
    <t xml:space="preserve">     2004 Rescission -- Government-wide reduction (0.59%)............................................................................…</t>
  </si>
  <si>
    <t xml:space="preserve">  2005 Pay Raise (1.5 Percent).........….........................................................................................................…</t>
  </si>
  <si>
    <t xml:space="preserve">  Employee Performance.........….........................................................................................................…</t>
  </si>
  <si>
    <t xml:space="preserve">  Annualization of 2004 Pay Raise  (2.0 Percent).....…...............................................................…</t>
  </si>
  <si>
    <t xml:space="preserve">  Annualization of 2004 Pay Raise Additional (2.1 Percent) Increase.....…...............................................................…</t>
  </si>
  <si>
    <t>U.S. PAROLE COMMISSION</t>
  </si>
  <si>
    <t>U.S. Parole Commission…………………………………………….</t>
  </si>
  <si>
    <t>2005 Total Request................................................................................................................................................................</t>
  </si>
  <si>
    <t xml:space="preserve">     Subtotal, Increases……………………………………………………………….</t>
  </si>
  <si>
    <t xml:space="preserve">        Net, Adjustments to Base ........................................................................................................................................................</t>
  </si>
  <si>
    <t xml:space="preserve">2005 Total Request................................................................................................................................................................ </t>
  </si>
  <si>
    <t>2005 Current Services..............................................................................................................................</t>
  </si>
  <si>
    <t>2004 Appropriation Enacted (without Rescission) ...........................................................</t>
  </si>
  <si>
    <t>2004 Appropriation Enacted (with Rescission) ...........................................................</t>
  </si>
  <si>
    <t>2004 Appropriation Enacted    (w/ Rescission)</t>
  </si>
  <si>
    <t>Total……………………………………………………………..……………….</t>
  </si>
  <si>
    <t>The President's 2004 budget requested a 2 percent average pay raise for federal workers in 2004. However, the FY 2004 Consolidated Appropriations Act includes language granting civilian federal employees a 4.1 percent average pay raise in 2004.  The FY 2005 budget reflects the higher pay raise.  The USPC intends to take this reduction in support costs.</t>
  </si>
  <si>
    <t xml:space="preserve">  Program Offsets……………………………………………………………………………..</t>
  </si>
  <si>
    <r>
      <t>Program Offsets</t>
    </r>
    <r>
      <rPr>
        <sz val="14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.............................................................................................................................................................................................................……………………………………………………..</t>
    </r>
  </si>
  <si>
    <t>Net, Program Offsets, U.S. Parole Commission.................................................................................................…………………………………................................…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</si>
</sst>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u val="single"/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94">
    <xf numFmtId="3" fontId="0" fillId="0" borderId="0" xfId="0" applyAlignment="1">
      <alignment/>
    </xf>
    <xf numFmtId="3" fontId="5" fillId="0" borderId="0" xfId="0" applyAlignment="1">
      <alignment/>
    </xf>
    <xf numFmtId="3" fontId="4" fillId="0" borderId="0" xfId="0" applyAlignment="1">
      <alignment/>
    </xf>
    <xf numFmtId="3" fontId="6" fillId="0" borderId="0" xfId="0" applyAlignment="1">
      <alignment/>
    </xf>
    <xf numFmtId="3" fontId="4" fillId="0" borderId="0" xfId="0" applyAlignment="1">
      <alignment horizontal="centerContinuous"/>
    </xf>
    <xf numFmtId="3" fontId="5" fillId="0" borderId="0" xfId="0" applyAlignment="1">
      <alignment horizontal="centerContinuous"/>
    </xf>
    <xf numFmtId="3" fontId="5" fillId="0" borderId="0" xfId="0" applyAlignment="1">
      <alignment horizontal="right"/>
    </xf>
    <xf numFmtId="3" fontId="4" fillId="0" borderId="0" xfId="0" applyFont="1" applyAlignment="1">
      <alignment horizontal="centerContinuous"/>
    </xf>
    <xf numFmtId="3" fontId="7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7" fillId="0" borderId="0" xfId="0" applyFont="1" applyBorder="1" applyAlignment="1">
      <alignment horizontal="center"/>
    </xf>
    <xf numFmtId="3" fontId="8" fillId="0" borderId="0" xfId="0" applyFont="1" applyAlignment="1">
      <alignment horizontal="centerContinuous"/>
    </xf>
    <xf numFmtId="3" fontId="0" fillId="0" borderId="0" xfId="0" applyBorder="1" applyAlignment="1">
      <alignment/>
    </xf>
    <xf numFmtId="3" fontId="0" fillId="0" borderId="0" xfId="0" applyAlignment="1">
      <alignment/>
    </xf>
    <xf numFmtId="3" fontId="0" fillId="0" borderId="0" xfId="0" applyNumberFormat="1" applyAlignment="1">
      <alignment/>
    </xf>
    <xf numFmtId="3" fontId="4" fillId="0" borderId="0" xfId="0" applyAlignment="1">
      <alignment/>
    </xf>
    <xf numFmtId="3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3" fontId="6" fillId="0" borderId="1" xfId="0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0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0" xfId="0" applyFont="1" applyAlignment="1">
      <alignment horizontal="centerContinuous"/>
    </xf>
    <xf numFmtId="3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3" fontId="5" fillId="0" borderId="0" xfId="0" applyFont="1" applyAlignment="1">
      <alignment horizontal="centerContinuous"/>
    </xf>
    <xf numFmtId="3" fontId="5" fillId="0" borderId="0" xfId="0" applyFont="1" applyAlignment="1">
      <alignment/>
    </xf>
    <xf numFmtId="3" fontId="10" fillId="0" borderId="0" xfId="0" applyFont="1" applyAlignment="1">
      <alignment horizontal="centerContinuous"/>
    </xf>
    <xf numFmtId="3" fontId="5" fillId="0" borderId="0" xfId="0" applyFont="1" applyAlignment="1">
      <alignment horizontal="centerContinuous" wrapText="1"/>
    </xf>
    <xf numFmtId="3" fontId="5" fillId="0" borderId="10" xfId="0" applyFont="1" applyAlignment="1">
      <alignment horizontal="centerContinuous" wrapText="1"/>
    </xf>
    <xf numFmtId="3" fontId="5" fillId="0" borderId="10" xfId="0" applyFont="1" applyAlignment="1">
      <alignment horizontal="centerContinuous"/>
    </xf>
    <xf numFmtId="3" fontId="5" fillId="0" borderId="0" xfId="0" applyFont="1" applyAlignment="1">
      <alignment horizontal="center"/>
    </xf>
    <xf numFmtId="3" fontId="7" fillId="0" borderId="0" xfId="0" applyFont="1" applyAlignment="1">
      <alignment/>
    </xf>
    <xf numFmtId="164" fontId="5" fillId="0" borderId="1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/>
    </xf>
    <xf numFmtId="5" fontId="5" fillId="0" borderId="0" xfId="0" applyFont="1" applyAlignment="1">
      <alignment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Continuous"/>
    </xf>
    <xf numFmtId="3" fontId="5" fillId="0" borderId="0" xfId="0" applyFont="1" applyBorder="1" applyAlignment="1">
      <alignment vertical="top" wrapText="1"/>
    </xf>
    <xf numFmtId="3" fontId="5" fillId="0" borderId="0" xfId="0" applyFont="1" applyBorder="1" applyAlignment="1">
      <alignment vertical="top" wrapText="1"/>
    </xf>
    <xf numFmtId="3" fontId="5" fillId="0" borderId="0" xfId="0" applyFont="1" applyBorder="1" applyAlignment="1">
      <alignment vertical="top" wrapText="1"/>
    </xf>
    <xf numFmtId="3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164" fontId="6" fillId="0" borderId="4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0" xfId="0" applyFont="1" applyAlignment="1">
      <alignment/>
    </xf>
    <xf numFmtId="3" fontId="6" fillId="0" borderId="0" xfId="0" applyFont="1" applyAlignment="1">
      <alignment horizontal="center"/>
    </xf>
    <xf numFmtId="3" fontId="0" fillId="0" borderId="0" xfId="0" applyAlignment="1">
      <alignment/>
    </xf>
    <xf numFmtId="3" fontId="5" fillId="0" borderId="0" xfId="0" applyFont="1" applyBorder="1" applyAlignment="1">
      <alignment vertical="top" wrapText="1"/>
    </xf>
    <xf numFmtId="3" fontId="5" fillId="0" borderId="0" xfId="0" applyFont="1" applyBorder="1" applyAlignment="1">
      <alignment vertical="top" wrapText="1"/>
    </xf>
    <xf numFmtId="3" fontId="5" fillId="0" borderId="0" xfId="0" applyFont="1" applyBorder="1" applyAlignment="1">
      <alignment vertical="top" wrapText="1"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13" customWidth="1"/>
    <col min="2" max="2" width="6.7109375" style="13" customWidth="1"/>
    <col min="3" max="3" width="14.00390625" style="13" customWidth="1"/>
    <col min="4" max="4" width="15.00390625" style="13" customWidth="1"/>
    <col min="5" max="5" width="52.00390625" style="13" customWidth="1"/>
    <col min="6" max="6" width="1.421875" style="13" customWidth="1"/>
    <col min="7" max="7" width="14.421875" style="14" customWidth="1"/>
    <col min="8" max="8" width="11.8515625" style="14" customWidth="1"/>
    <col min="9" max="9" width="25.00390625" style="13" customWidth="1"/>
    <col min="10" max="10" width="1.7109375" style="13" customWidth="1"/>
    <col min="11" max="13" width="2.7109375" style="13" customWidth="1"/>
    <col min="14" max="14" width="2.7109375" style="13" hidden="1" customWidth="1"/>
    <col min="15" max="16" width="2.7109375" style="13" customWidth="1"/>
    <col min="17" max="17" width="9.7109375" style="13" customWidth="1"/>
    <col min="18" max="18" width="2.7109375" style="13" customWidth="1"/>
    <col min="19" max="19" width="9.7109375" style="13" hidden="1" customWidth="1"/>
    <col min="20" max="20" width="9.140625" style="13" customWidth="1"/>
    <col min="21" max="23" width="2.7109375" style="13" customWidth="1"/>
    <col min="24" max="24" width="8.421875" style="13" hidden="1" customWidth="1"/>
    <col min="25" max="25" width="12.7109375" style="13" customWidth="1"/>
    <col min="26" max="28" width="2.7109375" style="13" customWidth="1"/>
    <col min="29" max="29" width="8.421875" style="13" hidden="1" customWidth="1"/>
    <col min="30" max="30" width="12.7109375" style="13" customWidth="1"/>
    <col min="31" max="33" width="2.7109375" style="13" customWidth="1"/>
    <col min="34" max="34" width="2.7109375" style="13" hidden="1" customWidth="1"/>
    <col min="35" max="38" width="2.7109375" style="13" customWidth="1"/>
    <col min="39" max="39" width="8.421875" style="13" hidden="1" customWidth="1"/>
    <col min="40" max="40" width="12.7109375" style="13" customWidth="1"/>
    <col min="41" max="43" width="2.7109375" style="13" customWidth="1"/>
    <col min="44" max="44" width="8.421875" style="13" hidden="1" customWidth="1"/>
    <col min="45" max="45" width="12.7109375" style="13" customWidth="1"/>
    <col min="46" max="48" width="2.7109375" style="13" customWidth="1"/>
    <col min="49" max="49" width="9.140625" style="13" customWidth="1"/>
    <col min="50" max="50" width="15.7109375" style="13" customWidth="1"/>
    <col min="51" max="53" width="2.7109375" style="13" customWidth="1"/>
    <col min="54" max="54" width="9.140625" style="13" customWidth="1"/>
    <col min="55" max="55" width="15.7109375" style="13" customWidth="1"/>
    <col min="56" max="56" width="2.7109375" style="13" customWidth="1"/>
    <col min="57" max="57" width="9.7109375" style="13" customWidth="1"/>
    <col min="58" max="58" width="2.7109375" style="13" customWidth="1"/>
    <col min="59" max="59" width="9.140625" style="13" customWidth="1"/>
    <col min="60" max="60" width="12.7109375" style="13" customWidth="1"/>
    <col min="61" max="66" width="2.7109375" style="13" customWidth="1"/>
    <col min="67" max="67" width="9.140625" style="13" customWidth="1"/>
    <col min="68" max="68" width="9.7109375" style="13" customWidth="1"/>
    <col min="69" max="69" width="2.7109375" style="13" customWidth="1"/>
    <col min="70" max="70" width="9.7109375" style="13" customWidth="1"/>
    <col min="71" max="71" width="2.7109375" style="13" customWidth="1"/>
    <col min="72" max="72" width="9.7109375" style="13" customWidth="1"/>
    <col min="73" max="73" width="2.7109375" style="13" customWidth="1"/>
    <col min="74" max="74" width="12.7109375" style="13" customWidth="1"/>
    <col min="75" max="16384" width="9.140625" style="13" customWidth="1"/>
  </cols>
  <sheetData>
    <row r="1" spans="1:9" ht="20.25">
      <c r="A1" s="16"/>
      <c r="B1" s="16"/>
      <c r="C1" s="16"/>
      <c r="D1" s="16"/>
      <c r="E1" s="16"/>
      <c r="F1" s="16"/>
      <c r="G1" s="17"/>
      <c r="H1" s="17"/>
      <c r="I1" s="16"/>
    </row>
    <row r="2" spans="1:9" ht="20.25">
      <c r="A2" s="18" t="s">
        <v>28</v>
      </c>
      <c r="B2" s="19"/>
      <c r="C2" s="19"/>
      <c r="D2" s="18"/>
      <c r="E2" s="19"/>
      <c r="F2" s="19"/>
      <c r="G2" s="20"/>
      <c r="H2" s="20"/>
      <c r="I2" s="19"/>
    </row>
    <row r="3" spans="1:9" ht="20.25">
      <c r="A3" s="19" t="s">
        <v>14</v>
      </c>
      <c r="B3" s="19"/>
      <c r="C3" s="19"/>
      <c r="D3" s="19"/>
      <c r="E3" s="19"/>
      <c r="F3" s="19"/>
      <c r="G3" s="20"/>
      <c r="H3" s="20"/>
      <c r="I3" s="19"/>
    </row>
    <row r="4" spans="1:9" ht="20.25">
      <c r="A4" s="16"/>
      <c r="B4" s="16"/>
      <c r="C4" s="16"/>
      <c r="D4" s="16"/>
      <c r="E4" s="16"/>
      <c r="F4" s="16"/>
      <c r="G4" s="17"/>
      <c r="H4" s="17"/>
      <c r="I4" s="21"/>
    </row>
    <row r="5" spans="1:10" ht="12.75" customHeight="1">
      <c r="A5" s="16"/>
      <c r="B5" s="16" t="s">
        <v>5</v>
      </c>
      <c r="C5" s="16"/>
      <c r="D5" s="16"/>
      <c r="E5" s="16"/>
      <c r="F5" s="16"/>
      <c r="G5" s="73" t="s">
        <v>15</v>
      </c>
      <c r="H5" s="74"/>
      <c r="I5" s="75"/>
      <c r="J5" s="13" t="s">
        <v>5</v>
      </c>
    </row>
    <row r="6" spans="1:10" ht="20.25">
      <c r="A6" s="16"/>
      <c r="B6" s="16"/>
      <c r="C6" s="16" t="s">
        <v>5</v>
      </c>
      <c r="D6" s="16"/>
      <c r="E6" s="16"/>
      <c r="F6" s="22"/>
      <c r="G6" s="76"/>
      <c r="H6" s="77"/>
      <c r="I6" s="78"/>
      <c r="J6" s="13" t="s">
        <v>5</v>
      </c>
    </row>
    <row r="7" spans="1:9" ht="20.25">
      <c r="A7" s="16"/>
      <c r="B7" s="16"/>
      <c r="C7" s="16"/>
      <c r="D7" s="16"/>
      <c r="E7" s="16"/>
      <c r="F7" s="22"/>
      <c r="G7" s="23" t="s">
        <v>11</v>
      </c>
      <c r="H7" s="24" t="s">
        <v>9</v>
      </c>
      <c r="I7" s="25" t="s">
        <v>7</v>
      </c>
    </row>
    <row r="8" spans="1:9" ht="20.25">
      <c r="A8" s="16"/>
      <c r="B8" s="16"/>
      <c r="C8" s="16"/>
      <c r="D8" s="16"/>
      <c r="E8" s="16"/>
      <c r="F8" s="22"/>
      <c r="G8" s="26"/>
      <c r="H8" s="27"/>
      <c r="I8" s="28"/>
    </row>
    <row r="9" spans="1:9" ht="20.25">
      <c r="A9" s="16" t="s">
        <v>16</v>
      </c>
      <c r="B9" s="16"/>
      <c r="C9" s="16"/>
      <c r="D9" s="16"/>
      <c r="E9" s="16"/>
      <c r="F9" s="22" t="s">
        <v>5</v>
      </c>
      <c r="G9" s="31">
        <v>100</v>
      </c>
      <c r="H9" s="32">
        <v>88</v>
      </c>
      <c r="I9" s="72">
        <v>8649</v>
      </c>
    </row>
    <row r="10" spans="1:10" ht="20.25">
      <c r="A10" s="16"/>
      <c r="B10" s="16"/>
      <c r="C10" s="16"/>
      <c r="D10" s="16"/>
      <c r="E10" s="16"/>
      <c r="F10" s="22"/>
      <c r="G10" s="26"/>
      <c r="H10" s="27"/>
      <c r="I10" s="29"/>
      <c r="J10" s="12"/>
    </row>
    <row r="11" spans="1:9" ht="20.25">
      <c r="A11" s="16"/>
      <c r="B11" s="16"/>
      <c r="C11" s="16"/>
      <c r="D11" s="16"/>
      <c r="E11" s="16"/>
      <c r="F11" s="22"/>
      <c r="G11" s="26"/>
      <c r="H11" s="27"/>
      <c r="I11" s="22"/>
    </row>
    <row r="12" spans="1:9" ht="20.25">
      <c r="A12" s="16" t="s">
        <v>35</v>
      </c>
      <c r="B12" s="16"/>
      <c r="C12" s="16"/>
      <c r="D12" s="16"/>
      <c r="E12" s="16"/>
      <c r="F12" s="22" t="s">
        <v>5</v>
      </c>
      <c r="G12" s="26">
        <v>100</v>
      </c>
      <c r="H12" s="27">
        <v>104</v>
      </c>
      <c r="I12" s="30">
        <v>10609</v>
      </c>
    </row>
    <row r="13" spans="1:9" ht="20.25">
      <c r="A13" s="16" t="s">
        <v>22</v>
      </c>
      <c r="B13" s="16"/>
      <c r="C13" s="16"/>
      <c r="D13" s="16"/>
      <c r="E13" s="16"/>
      <c r="F13" s="22" t="s">
        <v>5</v>
      </c>
      <c r="G13" s="26">
        <v>0</v>
      </c>
      <c r="H13" s="27">
        <v>0</v>
      </c>
      <c r="I13" s="22">
        <v>-49</v>
      </c>
    </row>
    <row r="14" spans="1:9" ht="20.25">
      <c r="A14" s="16" t="s">
        <v>23</v>
      </c>
      <c r="B14" s="16"/>
      <c r="C14" s="16"/>
      <c r="D14" s="16"/>
      <c r="E14" s="16"/>
      <c r="F14" s="22" t="s">
        <v>5</v>
      </c>
      <c r="G14" s="31">
        <v>0</v>
      </c>
      <c r="H14" s="32">
        <v>0</v>
      </c>
      <c r="I14" s="33">
        <v>-62</v>
      </c>
    </row>
    <row r="15" spans="1:9" ht="20.25">
      <c r="A15" s="16" t="s">
        <v>36</v>
      </c>
      <c r="B15" s="16"/>
      <c r="C15" s="16"/>
      <c r="D15" s="16"/>
      <c r="E15" s="16"/>
      <c r="F15" s="22" t="s">
        <v>5</v>
      </c>
      <c r="G15" s="26">
        <f>SUM(G12:G14)</f>
        <v>100</v>
      </c>
      <c r="H15" s="27">
        <f>SUM(H12:H14)</f>
        <v>104</v>
      </c>
      <c r="I15" s="30">
        <f>SUM(I12:I14)</f>
        <v>10498</v>
      </c>
    </row>
    <row r="16" spans="1:9" ht="20.25">
      <c r="A16" s="16"/>
      <c r="B16" s="16"/>
      <c r="C16" s="16"/>
      <c r="D16" s="16"/>
      <c r="E16" s="16"/>
      <c r="F16" s="22"/>
      <c r="G16" s="26"/>
      <c r="H16" s="27"/>
      <c r="I16" s="29"/>
    </row>
    <row r="17" spans="1:9" ht="20.25">
      <c r="A17" s="16" t="s">
        <v>30</v>
      </c>
      <c r="B17" s="16"/>
      <c r="C17" s="16"/>
      <c r="D17" s="16"/>
      <c r="E17" s="16"/>
      <c r="F17" s="22" t="s">
        <v>4</v>
      </c>
      <c r="G17" s="31">
        <v>100</v>
      </c>
      <c r="H17" s="32">
        <v>104</v>
      </c>
      <c r="I17" s="34">
        <v>10650</v>
      </c>
    </row>
    <row r="18" spans="1:9" ht="20.25">
      <c r="A18" s="16"/>
      <c r="B18" s="16"/>
      <c r="C18" s="16"/>
      <c r="D18" s="16"/>
      <c r="E18" s="16"/>
      <c r="F18" s="22"/>
      <c r="G18" s="26"/>
      <c r="H18" s="27"/>
      <c r="I18" s="29"/>
    </row>
    <row r="19" spans="1:9" ht="20.25">
      <c r="A19" s="71" t="s">
        <v>17</v>
      </c>
      <c r="B19" s="71"/>
      <c r="C19" s="71"/>
      <c r="D19" s="71"/>
      <c r="E19" s="71"/>
      <c r="F19" s="41" t="s">
        <v>4</v>
      </c>
      <c r="G19" s="31">
        <f>G17-G15</f>
        <v>0</v>
      </c>
      <c r="H19" s="32">
        <f>H17-H15</f>
        <v>0</v>
      </c>
      <c r="I19" s="34">
        <f>I17-I15</f>
        <v>152</v>
      </c>
    </row>
    <row r="20" spans="1:9" ht="20.25">
      <c r="A20" s="16"/>
      <c r="B20" s="16"/>
      <c r="C20" s="16"/>
      <c r="D20" s="16"/>
      <c r="E20" s="16"/>
      <c r="F20" s="22"/>
      <c r="G20" s="26"/>
      <c r="H20" s="27"/>
      <c r="I20" s="29"/>
    </row>
    <row r="21" spans="1:9" ht="20.25">
      <c r="A21" s="21" t="s">
        <v>18</v>
      </c>
      <c r="B21" s="16"/>
      <c r="C21" s="16"/>
      <c r="D21" s="16"/>
      <c r="E21" s="16"/>
      <c r="F21" s="22"/>
      <c r="G21" s="26"/>
      <c r="H21" s="27"/>
      <c r="I21" s="29"/>
    </row>
    <row r="22" spans="1:9" ht="20.25">
      <c r="A22" s="16" t="s">
        <v>19</v>
      </c>
      <c r="B22" s="16"/>
      <c r="C22" s="16"/>
      <c r="D22" s="16"/>
      <c r="E22" s="16"/>
      <c r="F22" s="16"/>
      <c r="G22" s="26" t="s">
        <v>5</v>
      </c>
      <c r="H22" s="27" t="s">
        <v>5</v>
      </c>
      <c r="I22" s="29" t="s">
        <v>5</v>
      </c>
    </row>
    <row r="23" spans="1:9" ht="20.25">
      <c r="A23" s="16" t="s">
        <v>24</v>
      </c>
      <c r="B23" s="16"/>
      <c r="C23" s="16"/>
      <c r="D23" s="16"/>
      <c r="E23" s="16"/>
      <c r="F23" s="16" t="s">
        <v>4</v>
      </c>
      <c r="G23" s="26">
        <v>0</v>
      </c>
      <c r="H23" s="27">
        <v>0</v>
      </c>
      <c r="I23" s="30">
        <v>92</v>
      </c>
    </row>
    <row r="24" spans="1:9" ht="20.25">
      <c r="A24" s="16" t="s">
        <v>25</v>
      </c>
      <c r="B24" s="16"/>
      <c r="C24" s="16"/>
      <c r="D24" s="16"/>
      <c r="E24" s="16"/>
      <c r="F24" s="16" t="s">
        <v>5</v>
      </c>
      <c r="G24" s="26">
        <v>0</v>
      </c>
      <c r="H24" s="27">
        <v>0</v>
      </c>
      <c r="I24" s="30">
        <v>12</v>
      </c>
    </row>
    <row r="25" spans="1:9" ht="20.25">
      <c r="A25" s="16" t="s">
        <v>26</v>
      </c>
      <c r="B25" s="16"/>
      <c r="C25" s="16"/>
      <c r="D25" s="16"/>
      <c r="E25" s="16"/>
      <c r="F25" s="35" t="s">
        <v>4</v>
      </c>
      <c r="G25" s="26">
        <v>0</v>
      </c>
      <c r="H25" s="27">
        <v>0</v>
      </c>
      <c r="I25" s="30">
        <v>34</v>
      </c>
    </row>
    <row r="26" spans="1:9" ht="20.25">
      <c r="A26" s="16" t="s">
        <v>27</v>
      </c>
      <c r="B26" s="16"/>
      <c r="C26" s="16"/>
      <c r="D26" s="16"/>
      <c r="E26" s="16"/>
      <c r="F26" s="35" t="s">
        <v>5</v>
      </c>
      <c r="G26" s="26">
        <v>0</v>
      </c>
      <c r="H26" s="27">
        <v>0</v>
      </c>
      <c r="I26" s="30">
        <v>36</v>
      </c>
    </row>
    <row r="27" spans="1:9" ht="20.25">
      <c r="A27" s="16" t="s">
        <v>20</v>
      </c>
      <c r="B27" s="16"/>
      <c r="C27" s="16"/>
      <c r="D27" s="16"/>
      <c r="E27" s="16"/>
      <c r="F27" s="16" t="s">
        <v>5</v>
      </c>
      <c r="G27" s="26">
        <v>0</v>
      </c>
      <c r="H27" s="27">
        <v>0</v>
      </c>
      <c r="I27" s="30">
        <v>14</v>
      </c>
    </row>
    <row r="28" spans="1:9" ht="20.25">
      <c r="A28" s="16"/>
      <c r="B28" s="16"/>
      <c r="C28" s="16"/>
      <c r="D28" s="16"/>
      <c r="E28" s="16"/>
      <c r="F28" s="16"/>
      <c r="G28" s="26"/>
      <c r="H28" s="27"/>
      <c r="I28" s="30"/>
    </row>
    <row r="29" spans="1:10" ht="20.25">
      <c r="A29" s="79" t="s">
        <v>31</v>
      </c>
      <c r="B29" s="79"/>
      <c r="C29" s="79"/>
      <c r="D29" s="79"/>
      <c r="E29" s="79"/>
      <c r="F29" s="16" t="s">
        <v>4</v>
      </c>
      <c r="G29" s="26">
        <v>0</v>
      </c>
      <c r="H29" s="27">
        <f>SUM(H22:H27)</f>
        <v>0</v>
      </c>
      <c r="I29" s="30">
        <f>SUM(I22:I27)</f>
        <v>188</v>
      </c>
      <c r="J29" s="12"/>
    </row>
    <row r="30" spans="1:9" ht="20.25">
      <c r="A30" s="16"/>
      <c r="B30" s="16"/>
      <c r="C30" s="16"/>
      <c r="D30" s="16"/>
      <c r="E30" s="16"/>
      <c r="F30" s="16"/>
      <c r="G30" s="26"/>
      <c r="H30" s="27"/>
      <c r="I30" s="30"/>
    </row>
    <row r="31" spans="1:10" ht="20.25">
      <c r="A31" s="16" t="s">
        <v>32</v>
      </c>
      <c r="B31" s="16"/>
      <c r="C31" s="16"/>
      <c r="D31" s="16"/>
      <c r="E31" s="16"/>
      <c r="F31" s="16" t="s">
        <v>4</v>
      </c>
      <c r="G31" s="36">
        <f>+G29</f>
        <v>0</v>
      </c>
      <c r="H31" s="37">
        <f>+H29</f>
        <v>0</v>
      </c>
      <c r="I31" s="38">
        <f>+I29</f>
        <v>188</v>
      </c>
      <c r="J31" s="12"/>
    </row>
    <row r="32" spans="1:9" ht="20.25">
      <c r="A32" s="16" t="s">
        <v>34</v>
      </c>
      <c r="B32" s="16"/>
      <c r="C32" s="16"/>
      <c r="D32" s="16"/>
      <c r="E32" s="16"/>
      <c r="F32" s="16" t="s">
        <v>4</v>
      </c>
      <c r="G32" s="26">
        <f>G15+G31</f>
        <v>100</v>
      </c>
      <c r="H32" s="27">
        <f>H15+H31</f>
        <v>104</v>
      </c>
      <c r="I32" s="30">
        <f>I15+I31</f>
        <v>10686</v>
      </c>
    </row>
    <row r="33" spans="1:9" ht="20.25">
      <c r="A33" s="21"/>
      <c r="B33" s="16"/>
      <c r="C33" s="16"/>
      <c r="D33" s="16"/>
      <c r="E33" s="16"/>
      <c r="F33" s="16" t="s">
        <v>4</v>
      </c>
      <c r="G33" s="26"/>
      <c r="H33" s="27"/>
      <c r="I33" s="29"/>
    </row>
    <row r="34" spans="1:9" ht="20.25">
      <c r="A34" s="16" t="s">
        <v>40</v>
      </c>
      <c r="B34" s="16"/>
      <c r="C34" s="16"/>
      <c r="D34" s="16"/>
      <c r="E34" s="16"/>
      <c r="F34" s="22" t="s">
        <v>5</v>
      </c>
      <c r="G34" s="31">
        <v>0</v>
      </c>
      <c r="H34" s="32">
        <v>0</v>
      </c>
      <c r="I34" s="34">
        <v>-36</v>
      </c>
    </row>
    <row r="35" spans="1:9" ht="20.25">
      <c r="A35" s="16"/>
      <c r="B35" s="16"/>
      <c r="C35" s="16"/>
      <c r="D35" s="16"/>
      <c r="E35" s="16"/>
      <c r="F35" s="22" t="s">
        <v>5</v>
      </c>
      <c r="G35" s="40" t="s">
        <v>5</v>
      </c>
      <c r="H35" s="27"/>
      <c r="I35" s="29"/>
    </row>
    <row r="36" spans="1:9" ht="20.25">
      <c r="A36" s="16" t="s">
        <v>33</v>
      </c>
      <c r="B36" s="16"/>
      <c r="C36" s="16"/>
      <c r="D36" s="16"/>
      <c r="E36" s="16"/>
      <c r="F36" s="16" t="s">
        <v>5</v>
      </c>
      <c r="G36" s="31">
        <f>SUM(G32,G34)</f>
        <v>100</v>
      </c>
      <c r="H36" s="32">
        <f>SUM(H32,H34)</f>
        <v>104</v>
      </c>
      <c r="I36" s="34">
        <f>SUM(I32,I34)</f>
        <v>10650</v>
      </c>
    </row>
    <row r="37" spans="1:9" ht="20.25">
      <c r="A37" s="16" t="s">
        <v>21</v>
      </c>
      <c r="B37" s="16"/>
      <c r="C37" s="16"/>
      <c r="D37" s="16"/>
      <c r="E37" s="16"/>
      <c r="F37" s="16" t="s">
        <v>5</v>
      </c>
      <c r="G37" s="31">
        <f>SUM(G36-G15)</f>
        <v>0</v>
      </c>
      <c r="H37" s="32">
        <f>SUM(H36-H15)</f>
        <v>0</v>
      </c>
      <c r="I37" s="38">
        <f>SUM(I36-I15)</f>
        <v>152</v>
      </c>
    </row>
    <row r="38" spans="1:9" ht="20.25">
      <c r="A38" s="16"/>
      <c r="B38" s="16"/>
      <c r="C38" s="16"/>
      <c r="D38" s="16"/>
      <c r="E38" s="16"/>
      <c r="F38" s="16"/>
      <c r="G38" s="17"/>
      <c r="H38" s="17"/>
      <c r="I38" s="21"/>
    </row>
    <row r="39" spans="1:9" ht="20.25">
      <c r="A39" s="16"/>
      <c r="B39" s="16"/>
      <c r="C39" s="16"/>
      <c r="D39" s="16"/>
      <c r="E39" s="16"/>
      <c r="F39" s="16"/>
      <c r="G39" s="17"/>
      <c r="H39" s="17"/>
      <c r="I39" s="21"/>
    </row>
    <row r="40" spans="1:9" ht="20.25">
      <c r="A40" s="80"/>
      <c r="B40" s="81"/>
      <c r="C40" s="81"/>
      <c r="D40" s="81"/>
      <c r="E40" s="81"/>
      <c r="F40" s="81"/>
      <c r="G40" s="81"/>
      <c r="H40" s="81"/>
      <c r="I40" s="81"/>
    </row>
    <row r="41" spans="1:9" ht="20.25">
      <c r="A41" s="16"/>
      <c r="B41" s="16"/>
      <c r="C41" s="16"/>
      <c r="D41" s="16"/>
      <c r="E41" s="16"/>
      <c r="F41" s="16"/>
      <c r="G41" s="17"/>
      <c r="H41" s="17"/>
      <c r="I41" s="16"/>
    </row>
    <row r="42" spans="1:9" ht="20.25">
      <c r="A42" s="16"/>
      <c r="B42" s="16"/>
      <c r="C42" s="16"/>
      <c r="D42" s="16"/>
      <c r="E42" s="16"/>
      <c r="F42" s="16"/>
      <c r="G42" s="17"/>
      <c r="H42" s="17"/>
      <c r="I42" s="16"/>
    </row>
    <row r="43" spans="1:9" ht="20.25">
      <c r="A43" s="16"/>
      <c r="B43" s="16"/>
      <c r="C43" s="16"/>
      <c r="D43" s="16"/>
      <c r="E43" s="16"/>
      <c r="F43" s="16"/>
      <c r="G43" s="17"/>
      <c r="H43" s="17"/>
      <c r="I43" s="16"/>
    </row>
    <row r="44" spans="2:248" ht="20.25">
      <c r="B44" s="39"/>
      <c r="C44" s="39"/>
      <c r="D44" s="39"/>
      <c r="E44" s="39"/>
      <c r="F44" s="39"/>
      <c r="G44" s="20"/>
      <c r="H44" s="20"/>
      <c r="I44" s="39"/>
      <c r="J44" s="15"/>
      <c r="K44" s="15"/>
      <c r="L44" s="15"/>
      <c r="M44" s="15"/>
      <c r="O44" s="15"/>
      <c r="P44" s="15"/>
      <c r="Q44" s="15"/>
      <c r="R44" s="15"/>
      <c r="T44" s="15"/>
      <c r="U44" s="15"/>
      <c r="V44" s="15"/>
      <c r="W44" s="15"/>
      <c r="Y44" s="15"/>
      <c r="Z44" s="15"/>
      <c r="AA44" s="15"/>
      <c r="AB44" s="15"/>
      <c r="AD44" s="15"/>
      <c r="AE44" s="15"/>
      <c r="AF44" s="15"/>
      <c r="AG44" s="15"/>
      <c r="AI44" s="15"/>
      <c r="AJ44" s="15"/>
      <c r="AK44" s="15"/>
      <c r="AL44" s="15"/>
      <c r="AN44" s="15"/>
      <c r="AO44" s="15"/>
      <c r="AP44" s="15"/>
      <c r="AQ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</row>
  </sheetData>
  <mergeCells count="3">
    <mergeCell ref="G5:I6"/>
    <mergeCell ref="A29:E29"/>
    <mergeCell ref="A40:I40"/>
  </mergeCells>
  <printOptions horizontalCentered="1"/>
  <pageMargins left="0.75" right="0.75" top="1" bottom="1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"/>
  <sheetViews>
    <sheetView zoomScale="50" zoomScaleNormal="50" workbookViewId="0" topLeftCell="A1">
      <selection activeCell="A24" sqref="A24"/>
    </sheetView>
  </sheetViews>
  <sheetFormatPr defaultColWidth="9.140625" defaultRowHeight="12.75"/>
  <cols>
    <col min="1" max="2" width="3.7109375" style="2" customWidth="1"/>
    <col min="3" max="3" width="8.7109375" style="2" customWidth="1"/>
    <col min="4" max="4" width="8.421875" style="2" customWidth="1"/>
    <col min="5" max="5" width="7.7109375" style="2" customWidth="1"/>
    <col min="6" max="6" width="12.7109375" style="2" customWidth="1"/>
    <col min="7" max="7" width="1.7109375" style="2" customWidth="1"/>
    <col min="8" max="8" width="10.140625" style="2" customWidth="1"/>
    <col min="9" max="9" width="1.7109375" style="2" customWidth="1"/>
    <col min="10" max="10" width="8.57421875" style="2" customWidth="1"/>
    <col min="11" max="11" width="2.28125" style="2" customWidth="1"/>
    <col min="12" max="12" width="12.57421875" style="2" customWidth="1"/>
    <col min="13" max="13" width="1.7109375" style="2" customWidth="1"/>
    <col min="14" max="14" width="11.00390625" style="2" customWidth="1"/>
    <col min="15" max="15" width="1.7109375" style="2" customWidth="1"/>
    <col min="16" max="16" width="8.28125" style="2" customWidth="1"/>
    <col min="17" max="17" width="1.7109375" style="2" customWidth="1"/>
    <col min="18" max="18" width="13.8515625" style="2" customWidth="1"/>
    <col min="19" max="19" width="1.7109375" style="2" customWidth="1"/>
    <col min="20" max="20" width="10.28125" style="2" customWidth="1"/>
    <col min="21" max="21" width="1.7109375" style="2" customWidth="1"/>
    <col min="22" max="22" width="8.8515625" style="2" customWidth="1"/>
    <col min="23" max="23" width="1.7109375" style="2" customWidth="1"/>
    <col min="24" max="24" width="13.8515625" style="2" customWidth="1"/>
    <col min="25" max="25" width="1.28515625" style="2" customWidth="1"/>
    <col min="26" max="26" width="12.28125" style="2" customWidth="1"/>
    <col min="27" max="27" width="1.7109375" style="2" customWidth="1"/>
    <col min="28" max="28" width="12.57421875" style="2" customWidth="1"/>
    <col min="29" max="29" width="1.8515625" style="2" customWidth="1"/>
    <col min="30" max="30" width="16.00390625" style="2" customWidth="1"/>
    <col min="31" max="31" width="3.421875" style="2" customWidth="1"/>
    <col min="32" max="16384" width="8.421875" style="2" customWidth="1"/>
  </cols>
  <sheetData>
    <row r="1" spans="1:31" ht="18">
      <c r="A1" s="11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3"/>
    </row>
    <row r="2" spans="1:31" ht="18">
      <c r="A2" s="44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2"/>
      <c r="Z2" s="42"/>
      <c r="AA2" s="42"/>
      <c r="AB2" s="42"/>
      <c r="AC2" s="42"/>
      <c r="AD2" s="42"/>
      <c r="AE2" s="43"/>
    </row>
    <row r="3" spans="1:31" ht="18">
      <c r="A3" s="88" t="s">
        <v>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/>
    </row>
    <row r="4" spans="1:31" ht="18">
      <c r="A4" s="11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</row>
    <row r="5" spans="1:31" ht="36">
      <c r="A5" s="43"/>
      <c r="B5" s="43"/>
      <c r="C5" s="43"/>
      <c r="D5" s="43"/>
      <c r="E5" s="43"/>
      <c r="F5" s="43"/>
      <c r="G5" s="43"/>
      <c r="H5" s="46" t="s">
        <v>37</v>
      </c>
      <c r="I5" s="47"/>
      <c r="J5" s="47"/>
      <c r="K5" s="47"/>
      <c r="L5" s="47"/>
      <c r="M5" s="43"/>
      <c r="N5" s="47" t="s">
        <v>0</v>
      </c>
      <c r="O5" s="47"/>
      <c r="P5" s="47"/>
      <c r="Q5" s="47"/>
      <c r="R5" s="47"/>
      <c r="S5" s="43"/>
      <c r="T5" s="47" t="s">
        <v>1</v>
      </c>
      <c r="U5" s="47"/>
      <c r="V5" s="47"/>
      <c r="W5" s="47"/>
      <c r="X5" s="47"/>
      <c r="Y5" s="43"/>
      <c r="Z5" s="47" t="s">
        <v>12</v>
      </c>
      <c r="AA5" s="47"/>
      <c r="AB5" s="47"/>
      <c r="AC5" s="47"/>
      <c r="AD5" s="47"/>
      <c r="AE5" s="43"/>
    </row>
    <row r="6" spans="1:31" ht="18">
      <c r="A6" s="43"/>
      <c r="B6" s="43"/>
      <c r="C6" s="43"/>
      <c r="D6" s="43"/>
      <c r="E6" s="43"/>
      <c r="F6" s="43"/>
      <c r="G6" s="43"/>
      <c r="H6" s="48" t="s">
        <v>10</v>
      </c>
      <c r="I6" s="43"/>
      <c r="J6" s="43"/>
      <c r="K6" s="43"/>
      <c r="L6" s="43"/>
      <c r="M6" s="43"/>
      <c r="N6" s="48" t="s">
        <v>10</v>
      </c>
      <c r="O6" s="43"/>
      <c r="P6" s="43"/>
      <c r="Q6" s="43"/>
      <c r="R6" s="43"/>
      <c r="S6" s="43"/>
      <c r="T6" s="48" t="s">
        <v>10</v>
      </c>
      <c r="U6" s="43"/>
      <c r="V6" s="43"/>
      <c r="W6" s="43"/>
      <c r="X6" s="43"/>
      <c r="Y6" s="43"/>
      <c r="Z6" s="48" t="s">
        <v>10</v>
      </c>
      <c r="AA6" s="43"/>
      <c r="AB6" s="43"/>
      <c r="AC6" s="43"/>
      <c r="AD6" s="43"/>
      <c r="AE6" s="43"/>
    </row>
    <row r="7" spans="1:31" ht="18">
      <c r="A7" s="49" t="s">
        <v>8</v>
      </c>
      <c r="B7" s="43"/>
      <c r="C7" s="43"/>
      <c r="D7" s="43"/>
      <c r="E7" s="43"/>
      <c r="F7" s="43"/>
      <c r="G7" s="43"/>
      <c r="H7" s="8" t="s">
        <v>11</v>
      </c>
      <c r="I7" s="43"/>
      <c r="J7" s="8" t="s">
        <v>9</v>
      </c>
      <c r="K7" s="43"/>
      <c r="L7" s="8" t="s">
        <v>7</v>
      </c>
      <c r="M7" s="43"/>
      <c r="N7" s="8" t="s">
        <v>11</v>
      </c>
      <c r="O7" s="43"/>
      <c r="P7" s="8" t="s">
        <v>9</v>
      </c>
      <c r="Q7" s="43"/>
      <c r="R7" s="8" t="s">
        <v>7</v>
      </c>
      <c r="S7" s="43"/>
      <c r="T7" s="8" t="s">
        <v>11</v>
      </c>
      <c r="U7" s="43"/>
      <c r="V7" s="8" t="s">
        <v>9</v>
      </c>
      <c r="W7" s="43"/>
      <c r="X7" s="8" t="s">
        <v>7</v>
      </c>
      <c r="Y7" s="43"/>
      <c r="Z7" s="8" t="s">
        <v>11</v>
      </c>
      <c r="AA7" s="43"/>
      <c r="AB7" s="8" t="s">
        <v>9</v>
      </c>
      <c r="AC7" s="43"/>
      <c r="AD7" s="8" t="s">
        <v>7</v>
      </c>
      <c r="AE7" s="43"/>
    </row>
    <row r="8" spans="1:31" ht="18">
      <c r="A8" s="49"/>
      <c r="B8" s="43"/>
      <c r="C8" s="43"/>
      <c r="D8" s="43"/>
      <c r="E8" s="43"/>
      <c r="F8" s="43"/>
      <c r="G8" s="43"/>
      <c r="H8" s="49"/>
      <c r="I8" s="43"/>
      <c r="J8" s="49"/>
      <c r="K8" s="43"/>
      <c r="L8" s="49"/>
      <c r="M8" s="43"/>
      <c r="N8" s="49"/>
      <c r="O8" s="43"/>
      <c r="P8" s="49"/>
      <c r="Q8" s="43"/>
      <c r="R8" s="49"/>
      <c r="S8" s="43"/>
      <c r="T8" s="49"/>
      <c r="U8" s="43"/>
      <c r="V8" s="49"/>
      <c r="W8" s="43"/>
      <c r="X8" s="49"/>
      <c r="Y8" s="43"/>
      <c r="Z8" s="49"/>
      <c r="AA8" s="43"/>
      <c r="AB8" s="49"/>
      <c r="AC8" s="43"/>
      <c r="AD8" s="49"/>
      <c r="AE8" s="43"/>
    </row>
    <row r="9" spans="1:31" ht="18">
      <c r="A9" s="91" t="s">
        <v>29</v>
      </c>
      <c r="B9" s="92"/>
      <c r="C9" s="92"/>
      <c r="D9" s="92"/>
      <c r="E9" s="92"/>
      <c r="F9" s="93"/>
      <c r="G9" s="43" t="s">
        <v>5</v>
      </c>
      <c r="H9" s="69">
        <v>100</v>
      </c>
      <c r="I9" s="51"/>
      <c r="J9" s="69">
        <v>104</v>
      </c>
      <c r="K9" s="51"/>
      <c r="L9" s="50">
        <v>10498</v>
      </c>
      <c r="M9" s="51"/>
      <c r="N9" s="69">
        <v>100</v>
      </c>
      <c r="O9" s="51"/>
      <c r="P9" s="69">
        <v>104</v>
      </c>
      <c r="Q9" s="51"/>
      <c r="R9" s="50">
        <v>10686</v>
      </c>
      <c r="S9" s="51"/>
      <c r="T9" s="69">
        <v>100</v>
      </c>
      <c r="U9" s="51"/>
      <c r="V9" s="69">
        <v>104</v>
      </c>
      <c r="W9" s="51"/>
      <c r="X9" s="50">
        <v>10650</v>
      </c>
      <c r="Y9" s="51"/>
      <c r="Z9" s="69">
        <f>+T9-N9</f>
        <v>0</v>
      </c>
      <c r="AA9" s="51"/>
      <c r="AB9" s="69">
        <f>+V9-P9</f>
        <v>0</v>
      </c>
      <c r="AC9" s="51"/>
      <c r="AD9" s="50">
        <f>+X9-R9</f>
        <v>-36</v>
      </c>
      <c r="AE9" s="43"/>
    </row>
    <row r="10" spans="1:31" ht="18">
      <c r="A10" s="43"/>
      <c r="B10" s="43"/>
      <c r="C10" s="43"/>
      <c r="D10" s="43"/>
      <c r="E10" s="43"/>
      <c r="F10" s="43"/>
      <c r="G10" s="52"/>
      <c r="H10" s="53"/>
      <c r="I10" s="54"/>
      <c r="J10" s="55"/>
      <c r="K10" s="43"/>
      <c r="L10" s="55"/>
      <c r="M10" s="56"/>
      <c r="N10" s="55"/>
      <c r="O10" s="56"/>
      <c r="P10" s="55"/>
      <c r="Q10" s="56"/>
      <c r="R10" s="55"/>
      <c r="S10" s="56"/>
      <c r="T10" s="55"/>
      <c r="U10" s="56"/>
      <c r="V10" s="55"/>
      <c r="W10" s="56"/>
      <c r="X10" s="55"/>
      <c r="Y10" s="56"/>
      <c r="Z10" s="55"/>
      <c r="AA10" s="43"/>
      <c r="AB10" s="55"/>
      <c r="AC10" s="56"/>
      <c r="AD10" s="55"/>
      <c r="AE10" s="43"/>
    </row>
    <row r="11" spans="1:31" ht="18">
      <c r="A11" s="91" t="s">
        <v>38</v>
      </c>
      <c r="B11" s="92"/>
      <c r="C11" s="92"/>
      <c r="D11" s="92"/>
      <c r="E11" s="92"/>
      <c r="F11" s="93"/>
      <c r="G11" s="43"/>
      <c r="H11" s="55">
        <f>+H9</f>
        <v>100</v>
      </c>
      <c r="I11" s="43"/>
      <c r="J11" s="55">
        <f>+J9</f>
        <v>104</v>
      </c>
      <c r="K11" s="43"/>
      <c r="L11" s="55">
        <f>+L9</f>
        <v>10498</v>
      </c>
      <c r="M11" s="43"/>
      <c r="N11" s="55">
        <f>+N9</f>
        <v>100</v>
      </c>
      <c r="O11" s="43"/>
      <c r="P11" s="55">
        <f>+P9</f>
        <v>104</v>
      </c>
      <c r="Q11" s="43"/>
      <c r="R11" s="55">
        <f>+R9</f>
        <v>10686</v>
      </c>
      <c r="S11" s="43"/>
      <c r="T11" s="55">
        <f>+T9</f>
        <v>100</v>
      </c>
      <c r="U11" s="43"/>
      <c r="V11" s="55">
        <f>+V9</f>
        <v>104</v>
      </c>
      <c r="W11" s="43"/>
      <c r="X11" s="55">
        <f>+X9</f>
        <v>10650</v>
      </c>
      <c r="Y11" s="43"/>
      <c r="Z11" s="55">
        <f>+Z9</f>
        <v>0</v>
      </c>
      <c r="AA11" s="43"/>
      <c r="AB11" s="55">
        <f>+AB9</f>
        <v>0</v>
      </c>
      <c r="AC11" s="43"/>
      <c r="AD11" s="55">
        <f>+AD9</f>
        <v>-36</v>
      </c>
      <c r="AE11" s="43"/>
    </row>
    <row r="12" spans="1:31" ht="18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ht="18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1:31" ht="18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70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1:31" ht="18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256" ht="20.2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9" t="s">
        <v>3</v>
      </c>
      <c r="AA16" s="58"/>
      <c r="AB16" s="58"/>
      <c r="AC16" s="58"/>
      <c r="AD16" s="58"/>
      <c r="AE16" s="59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20.25">
      <c r="A17" s="60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52"/>
      <c r="Z17" s="10" t="s">
        <v>2</v>
      </c>
      <c r="AA17" s="54"/>
      <c r="AB17" s="8" t="s">
        <v>9</v>
      </c>
      <c r="AC17" s="43"/>
      <c r="AD17" s="8" t="s">
        <v>7</v>
      </c>
      <c r="AE17" s="4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31" ht="18">
      <c r="A18" s="49" t="s">
        <v>41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 t="s">
        <v>5</v>
      </c>
      <c r="Z18" s="55">
        <v>0</v>
      </c>
      <c r="AA18" s="43"/>
      <c r="AB18" s="43">
        <v>0</v>
      </c>
      <c r="AC18" s="43"/>
      <c r="AD18" s="51">
        <v>-36</v>
      </c>
      <c r="AE18" s="43"/>
    </row>
    <row r="19" spans="1:31" ht="18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62"/>
      <c r="AE19" s="43"/>
    </row>
    <row r="20" spans="1:31" ht="18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43"/>
      <c r="Z20" s="43"/>
      <c r="AA20" s="43"/>
      <c r="AB20" s="43"/>
      <c r="AC20" s="43"/>
      <c r="AD20" s="61"/>
      <c r="AE20" s="43"/>
    </row>
    <row r="21" spans="1:31" ht="57.75" customHeight="1">
      <c r="A21" s="82" t="s">
        <v>39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4"/>
      <c r="Y21" s="43"/>
      <c r="Z21" s="43"/>
      <c r="AA21" s="43"/>
      <c r="AB21" s="43"/>
      <c r="AC21" s="43"/>
      <c r="AD21" s="61"/>
      <c r="AE21" s="43"/>
    </row>
    <row r="22" spans="1:31" ht="18">
      <c r="A22" s="49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52"/>
      <c r="Z22" s="66"/>
      <c r="AA22" s="43"/>
      <c r="AB22" s="66"/>
      <c r="AC22" s="43"/>
      <c r="AD22" s="67"/>
      <c r="AE22" s="43"/>
    </row>
    <row r="23" spans="1:256" ht="18">
      <c r="A23" s="85" t="s">
        <v>42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7"/>
      <c r="Y23" s="43" t="s">
        <v>5</v>
      </c>
      <c r="Z23" s="55">
        <f>SUM(Z16:Z18)</f>
        <v>0</v>
      </c>
      <c r="AA23" s="43">
        <f>SUM(AA16:AA18)</f>
        <v>0</v>
      </c>
      <c r="AB23" s="55">
        <f>SUM(AB16:AB18)</f>
        <v>0</v>
      </c>
      <c r="AC23" s="43">
        <f>SUM(AC16:AC18)</f>
        <v>0</v>
      </c>
      <c r="AD23" s="68">
        <f>SUM(AD16:AD18)</f>
        <v>-36</v>
      </c>
      <c r="AE23" s="43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31" ht="18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:30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ht="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6"/>
      <c r="AA29" s="1"/>
      <c r="AB29" s="6"/>
      <c r="AC29" s="1"/>
      <c r="AD29" s="1"/>
    </row>
    <row r="30" spans="1:30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8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256" ht="20.25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30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</sheetData>
  <mergeCells count="5">
    <mergeCell ref="A21:X21"/>
    <mergeCell ref="A23:X23"/>
    <mergeCell ref="A3:AE3"/>
    <mergeCell ref="A9:F9"/>
    <mergeCell ref="A11:F11"/>
  </mergeCells>
  <printOptions/>
  <pageMargins left="0.75" right="0.75" top="1" bottom="1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wmcneil</cp:lastModifiedBy>
  <cp:lastPrinted>2004-04-20T15:18:53Z</cp:lastPrinted>
  <dcterms:created xsi:type="dcterms:W3CDTF">2003-12-29T19:39:16Z</dcterms:created>
  <dcterms:modified xsi:type="dcterms:W3CDTF">2004-05-12T21:28:32Z</dcterms:modified>
  <cp:category/>
  <cp:version/>
  <cp:contentType/>
  <cp:contentStatus/>
</cp:coreProperties>
</file>