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Method of Disposition\All Report 5 Final Reports\XLSX\"/>
    </mc:Choice>
  </mc:AlternateContent>
  <xr:revisionPtr revIDLastSave="0" documentId="13_ncr:1_{E285819A-C100-428F-BD6A-1497F8DBF8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thod of Disposition 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F18" i="1"/>
  <c r="E18" i="1"/>
  <c r="D18" i="1"/>
  <c r="C18" i="1"/>
  <c r="G19" i="1"/>
  <c r="F19" i="1"/>
  <c r="E19" i="1"/>
  <c r="D19" i="1"/>
  <c r="C19" i="1"/>
  <c r="B18" i="1"/>
  <c r="H11" i="1"/>
  <c r="H10" i="1"/>
  <c r="H17" i="1"/>
  <c r="H15" i="1"/>
  <c r="H13" i="1"/>
  <c r="H9" i="1"/>
  <c r="H7" i="1"/>
  <c r="H5" i="1"/>
  <c r="H19" i="1" s="1"/>
  <c r="H16" i="1" l="1"/>
  <c r="H14" i="1"/>
  <c r="H12" i="1"/>
  <c r="H8" i="1"/>
  <c r="H6" i="1"/>
  <c r="H4" i="1"/>
  <c r="H18" i="1" l="1"/>
  <c r="B19" i="1"/>
</calcChain>
</file>

<file path=xl/sharedStrings.xml><?xml version="1.0" encoding="utf-8"?>
<sst xmlns="http://schemas.openxmlformats.org/spreadsheetml/2006/main" count="33" uniqueCount="33">
  <si>
    <t>Return Asset</t>
  </si>
  <si>
    <t>Variance</t>
  </si>
  <si>
    <t>Total</t>
  </si>
  <si>
    <t>Property Category</t>
  </si>
  <si>
    <t>Currency/Cash - Number</t>
  </si>
  <si>
    <t>Currency/Cash - Value</t>
  </si>
  <si>
    <t>Financial Instr 6874 - Number</t>
  </si>
  <si>
    <t>Financial Instr 6874 - Value</t>
  </si>
  <si>
    <t>Financial Instrument - Number</t>
  </si>
  <si>
    <t>Financial Instrument - Value</t>
  </si>
  <si>
    <t>Non-Valued - Number</t>
  </si>
  <si>
    <t>Non-Valued - Value</t>
  </si>
  <si>
    <t>Personal Property - Number</t>
  </si>
  <si>
    <t>Personal Property - Value</t>
  </si>
  <si>
    <t xml:space="preserve">Real Property - Number       </t>
  </si>
  <si>
    <t xml:space="preserve">Real Property - Value       </t>
  </si>
  <si>
    <t>Method of Disposition Total Value</t>
  </si>
  <si>
    <t>Assets Forfeiture Fund and Seized Asset Deposit Fund Method of Disposition of Forfeited Property</t>
  </si>
  <si>
    <t>Method of Disposition Total Number</t>
  </si>
  <si>
    <t>Sold /Liquidated</t>
  </si>
  <si>
    <t>[1] The information in this report, for non-cash assets, is formatted in accordance with current Financial Statement presentation.</t>
  </si>
  <si>
    <t>[2] Variances may result from differences between the value of the property when seized and the value of the property when disposed.</t>
  </si>
  <si>
    <t>Retain for Official Use/ Transfer for Equitable Sharing</t>
  </si>
  <si>
    <t>Converted Financial Instrument/ Property Deposit/ Transfer of Seized Cash</t>
  </si>
  <si>
    <t>Fiscal Year 2021</t>
  </si>
  <si>
    <t>Destroyed/ Donated/ Transferred to GSA/ Other</t>
  </si>
  <si>
    <t>Firearms, Non-Valued - Number</t>
  </si>
  <si>
    <t>Firearms, Non-Valued - Value</t>
  </si>
  <si>
    <t>[3] The statistics previously reported in the CAFRA Method of Disposition Reports for FY 2015 through FY 2022 for the category of “Firearms”</t>
  </si>
  <si>
    <t>has now been revised to include not only all administrative and judicial forfeiture actions against firearms (which were previously reported)</t>
  </si>
  <si>
    <t>but also other related administrative and judicial forfeitures against illegal firearm components, ammunition, and explosives. Inclusion of all</t>
  </si>
  <si>
    <t>such forfeitures provides a more accurate and complete picture of the law enforcement efforts by member agencies of the Department of</t>
  </si>
  <si>
    <t>Justice Asset Forfeiture Program during those Fiscal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</si>
</sst>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.00;\(&quot;$&quot;#,##0.00\)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4" tint="0.39997558519241921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 tint="-4.9989318521683403E-2"/>
      </right>
      <top style="thin">
        <color theme="0"/>
      </top>
      <bottom style="thin">
        <color theme="0" tint="-4.9989318521683403E-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1" fillId="0" borderId="0" xfId="0" applyNumberFormat="1" applyFont="1" applyFill="1" applyAlignment="1">
      <alignment horizontal="left"/>
    </xf>
    <xf numFmtId="0" fontId="0" fillId="0" borderId="0" xfId="0" applyAlignment="1">
      <alignment horizontal="center" wrapText="1"/>
    </xf>
    <xf numFmtId="3" fontId="4" fillId="0" borderId="0" xfId="0" applyNumberFormat="1" applyFont="1" applyFill="1" applyAlignment="1">
      <alignment horizontal="left"/>
    </xf>
    <xf numFmtId="5" fontId="0" fillId="0" borderId="0" xfId="0" applyNumberFormat="1" applyFont="1" applyFill="1"/>
    <xf numFmtId="3" fontId="4" fillId="3" borderId="1" xfId="0" applyNumberFormat="1" applyFont="1" applyFill="1" applyBorder="1" applyAlignment="1">
      <alignment horizontal="right"/>
    </xf>
    <xf numFmtId="0" fontId="0" fillId="0" borderId="2" xfId="0" applyBorder="1"/>
    <xf numFmtId="0" fontId="6" fillId="0" borderId="2" xfId="0" applyFont="1" applyBorder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3" fontId="4" fillId="5" borderId="1" xfId="0" applyNumberFormat="1" applyFont="1" applyFill="1" applyBorder="1" applyAlignment="1">
      <alignment horizontal="right"/>
    </xf>
    <xf numFmtId="3" fontId="0" fillId="5" borderId="1" xfId="0" applyNumberFormat="1" applyFill="1" applyBorder="1" applyAlignment="1">
      <alignment horizontal="right"/>
    </xf>
    <xf numFmtId="5" fontId="4" fillId="5" borderId="1" xfId="0" applyNumberFormat="1" applyFont="1" applyFill="1" applyBorder="1" applyAlignment="1">
      <alignment horizontal="right"/>
    </xf>
    <xf numFmtId="165" fontId="0" fillId="5" borderId="1" xfId="0" applyNumberForma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left" wrapText="1"/>
    </xf>
    <xf numFmtId="165" fontId="5" fillId="4" borderId="5" xfId="0" applyNumberFormat="1" applyFont="1" applyFill="1" applyBorder="1" applyAlignment="1">
      <alignment horizontal="left"/>
    </xf>
    <xf numFmtId="165" fontId="5" fillId="4" borderId="5" xfId="0" applyNumberFormat="1" applyFont="1" applyFill="1" applyBorder="1" applyAlignment="1">
      <alignment horizontal="right"/>
    </xf>
    <xf numFmtId="0" fontId="7" fillId="0" borderId="2" xfId="0" applyFont="1" applyBorder="1"/>
    <xf numFmtId="0" fontId="7" fillId="0" borderId="6" xfId="0" applyFont="1" applyBorder="1"/>
    <xf numFmtId="0" fontId="7" fillId="0" borderId="7" xfId="0" applyFont="1" applyBorder="1"/>
    <xf numFmtId="38" fontId="4" fillId="5" borderId="1" xfId="0" applyNumberFormat="1" applyFont="1" applyFill="1" applyBorder="1" applyAlignment="1">
      <alignment horizontal="right"/>
    </xf>
    <xf numFmtId="5" fontId="4" fillId="5" borderId="1" xfId="0" applyNumberFormat="1" applyFont="1" applyFill="1" applyBorder="1" applyAlignment="1"/>
    <xf numFmtId="0" fontId="3" fillId="0" borderId="2" xfId="0" applyFont="1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0" xfId="0" applyAlignment="1">
      <alignment vertical="top"/>
    </xf>
    <xf numFmtId="5" fontId="0" fillId="0" borderId="0" xfId="0" applyNumberFormat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theme="0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H19" totalsRowShown="0" headerRowDxfId="3" headerRowBorderDxfId="2" tableBorderDxfId="1">
  <tableColumns count="8">
    <tableColumn id="1" xr3:uid="{00000000-0010-0000-0000-000001000000}" name="Property Category" dataDxfId="0"/>
    <tableColumn id="2" xr3:uid="{00000000-0010-0000-0000-000002000000}" name="Converted Financial Instrument/ Property Deposit/ Transfer of Seized Cash"/>
    <tableColumn id="3" xr3:uid="{00000000-0010-0000-0000-000003000000}" name="Destroyed/ Donated/ Transferred to GSA/ Other"/>
    <tableColumn id="4" xr3:uid="{00000000-0010-0000-0000-000004000000}" name="Sold /Liquidated"/>
    <tableColumn id="5" xr3:uid="{00000000-0010-0000-0000-000005000000}" name="Retain for Official Use/ Transfer for Equitable Sharing"/>
    <tableColumn id="6" xr3:uid="{00000000-0010-0000-0000-000006000000}" name="Return Asset"/>
    <tableColumn id="7" xr3:uid="{00000000-0010-0000-0000-000007000000}" name="Variance"/>
    <tableColumn id="8" xr3:uid="{00000000-0010-0000-0000-000008000000}" name="Total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Assets Forfeiture Fund and Seized Asset Deposit Fund Method of Disposition of Forfeited Property" altTextSummary="Assets Forfeiture Fund and Seized Asset Deposit Fund Method of Disposition of Forfeited Property for FY2021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110" zoomScaleNormal="110" workbookViewId="0"/>
  </sheetViews>
  <sheetFormatPr defaultRowHeight="14.4" x14ac:dyDescent="0.3"/>
  <cols>
    <col min="1" max="1" width="32.33203125" customWidth="1"/>
    <col min="2" max="2" width="15.33203125" customWidth="1"/>
    <col min="3" max="3" width="12.33203125" customWidth="1"/>
    <col min="4" max="4" width="13.88671875" customWidth="1"/>
    <col min="5" max="5" width="11.6640625" customWidth="1"/>
    <col min="6" max="6" width="12.44140625" customWidth="1"/>
    <col min="7" max="7" width="9.33203125" customWidth="1"/>
    <col min="8" max="8" width="14.88671875" bestFit="1" customWidth="1"/>
    <col min="11" max="11" width="22.33203125" customWidth="1"/>
  </cols>
  <sheetData>
    <row r="1" spans="1:11" ht="18" x14ac:dyDescent="0.35">
      <c r="A1" s="7" t="s">
        <v>17</v>
      </c>
      <c r="B1" s="6"/>
      <c r="C1" s="6"/>
      <c r="D1" s="6"/>
      <c r="E1" s="6"/>
      <c r="F1" s="6"/>
      <c r="G1" s="6"/>
      <c r="H1" s="6"/>
    </row>
    <row r="2" spans="1:11" s="25" customFormat="1" ht="33" customHeight="1" x14ac:dyDescent="0.3">
      <c r="A2" s="23" t="s">
        <v>24</v>
      </c>
      <c r="B2" s="24"/>
      <c r="C2" s="24"/>
      <c r="D2" s="24"/>
      <c r="E2" s="24"/>
      <c r="F2" s="24"/>
      <c r="G2" s="24"/>
      <c r="H2" s="24"/>
    </row>
    <row r="3" spans="1:11" s="2" customFormat="1" ht="111" customHeight="1" x14ac:dyDescent="0.3">
      <c r="A3" s="8" t="s">
        <v>3</v>
      </c>
      <c r="B3" s="8" t="s">
        <v>23</v>
      </c>
      <c r="C3" s="8" t="s">
        <v>25</v>
      </c>
      <c r="D3" s="8" t="s">
        <v>19</v>
      </c>
      <c r="E3" s="8" t="s">
        <v>22</v>
      </c>
      <c r="F3" s="8" t="s">
        <v>0</v>
      </c>
      <c r="G3" s="8" t="s">
        <v>1</v>
      </c>
      <c r="H3" s="9" t="s">
        <v>2</v>
      </c>
    </row>
    <row r="4" spans="1:11" ht="33" customHeight="1" x14ac:dyDescent="0.3">
      <c r="A4" s="10" t="s">
        <v>4</v>
      </c>
      <c r="B4" s="11">
        <v>7213</v>
      </c>
      <c r="C4" s="11">
        <v>3</v>
      </c>
      <c r="D4" s="11">
        <v>1</v>
      </c>
      <c r="E4" s="11">
        <v>0</v>
      </c>
      <c r="F4" s="11">
        <v>325</v>
      </c>
      <c r="G4" s="11">
        <v>0</v>
      </c>
      <c r="H4" s="12">
        <f>SUM(B4:G4)</f>
        <v>7542</v>
      </c>
      <c r="K4" s="3"/>
    </row>
    <row r="5" spans="1:11" x14ac:dyDescent="0.3">
      <c r="A5" s="10" t="s">
        <v>5</v>
      </c>
      <c r="B5" s="22">
        <v>999735697</v>
      </c>
      <c r="C5" s="22">
        <v>70020</v>
      </c>
      <c r="D5" s="22">
        <v>35050</v>
      </c>
      <c r="E5" s="22">
        <v>0</v>
      </c>
      <c r="F5" s="22">
        <v>24128537</v>
      </c>
      <c r="G5" s="22">
        <v>0</v>
      </c>
      <c r="H5" s="14">
        <f>SUM(B5:G5)</f>
        <v>1023969304</v>
      </c>
      <c r="K5" s="4"/>
    </row>
    <row r="6" spans="1:11" ht="33" customHeight="1" x14ac:dyDescent="0.3">
      <c r="A6" s="10" t="s">
        <v>6</v>
      </c>
      <c r="B6" s="11">
        <v>12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2">
        <f t="shared" ref="H6:H16" si="0">SUM(B6:G6)</f>
        <v>12</v>
      </c>
      <c r="I6" s="1"/>
      <c r="K6" s="3"/>
    </row>
    <row r="7" spans="1:11" x14ac:dyDescent="0.3">
      <c r="A7" s="10" t="s">
        <v>7</v>
      </c>
      <c r="B7" s="13">
        <v>288926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4">
        <f>SUM(B7:G7)</f>
        <v>288926</v>
      </c>
      <c r="K7" s="4"/>
    </row>
    <row r="8" spans="1:11" ht="33" customHeight="1" x14ac:dyDescent="0.3">
      <c r="A8" s="10" t="s">
        <v>8</v>
      </c>
      <c r="B8" s="11">
        <v>1089</v>
      </c>
      <c r="C8" s="11">
        <v>16</v>
      </c>
      <c r="D8" s="11">
        <v>110</v>
      </c>
      <c r="E8" s="11">
        <v>0</v>
      </c>
      <c r="F8" s="11">
        <v>5</v>
      </c>
      <c r="G8" s="21">
        <v>0</v>
      </c>
      <c r="H8" s="12">
        <f t="shared" si="0"/>
        <v>1220</v>
      </c>
      <c r="K8" s="3"/>
    </row>
    <row r="9" spans="1:11" x14ac:dyDescent="0.3">
      <c r="A9" s="10" t="s">
        <v>9</v>
      </c>
      <c r="B9" s="13">
        <v>211520694</v>
      </c>
      <c r="C9" s="13">
        <v>27449</v>
      </c>
      <c r="D9" s="13">
        <v>57360756</v>
      </c>
      <c r="E9" s="13">
        <v>0</v>
      </c>
      <c r="F9" s="13">
        <v>24777726</v>
      </c>
      <c r="G9" s="13">
        <v>251</v>
      </c>
      <c r="H9" s="14">
        <f>SUM(B9:G9)</f>
        <v>293686876</v>
      </c>
      <c r="K9" s="4"/>
    </row>
    <row r="10" spans="1:11" ht="33" customHeight="1" x14ac:dyDescent="0.3">
      <c r="A10" s="10" t="s">
        <v>26</v>
      </c>
      <c r="B10" s="11">
        <v>0</v>
      </c>
      <c r="C10" s="11">
        <v>14836</v>
      </c>
      <c r="D10" s="11">
        <v>0</v>
      </c>
      <c r="E10" s="11">
        <v>190</v>
      </c>
      <c r="F10" s="11">
        <v>584</v>
      </c>
      <c r="G10" s="21">
        <v>0</v>
      </c>
      <c r="H10" s="12">
        <f t="shared" si="0"/>
        <v>15610</v>
      </c>
      <c r="K10" s="3"/>
    </row>
    <row r="11" spans="1:11" x14ac:dyDescent="0.3">
      <c r="A11" s="10" t="s">
        <v>27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4">
        <f>SUM(B11:G11)</f>
        <v>0</v>
      </c>
      <c r="K11" s="4"/>
    </row>
    <row r="12" spans="1:11" ht="33" customHeight="1" x14ac:dyDescent="0.3">
      <c r="A12" s="10" t="s">
        <v>10</v>
      </c>
      <c r="B12" s="11">
        <v>0</v>
      </c>
      <c r="C12" s="11">
        <v>8502</v>
      </c>
      <c r="D12" s="11">
        <v>1</v>
      </c>
      <c r="E12" s="11">
        <v>188</v>
      </c>
      <c r="F12" s="11">
        <v>42</v>
      </c>
      <c r="G12" s="11">
        <v>0</v>
      </c>
      <c r="H12" s="12">
        <f t="shared" si="0"/>
        <v>8733</v>
      </c>
      <c r="K12" s="3"/>
    </row>
    <row r="13" spans="1:11" x14ac:dyDescent="0.3">
      <c r="A13" s="10" t="s">
        <v>11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4">
        <f>SUM(B13:G13)</f>
        <v>0</v>
      </c>
      <c r="K13" s="4"/>
    </row>
    <row r="14" spans="1:11" ht="33" customHeight="1" x14ac:dyDescent="0.3">
      <c r="A14" s="10" t="s">
        <v>12</v>
      </c>
      <c r="B14" s="11">
        <v>0</v>
      </c>
      <c r="C14" s="11">
        <v>662</v>
      </c>
      <c r="D14" s="11">
        <v>1140</v>
      </c>
      <c r="E14" s="11">
        <v>91</v>
      </c>
      <c r="F14" s="11">
        <v>88</v>
      </c>
      <c r="G14" s="11">
        <v>0</v>
      </c>
      <c r="H14" s="12">
        <f t="shared" si="0"/>
        <v>1981</v>
      </c>
      <c r="K14" s="3"/>
    </row>
    <row r="15" spans="1:11" x14ac:dyDescent="0.3">
      <c r="A15" s="10" t="s">
        <v>13</v>
      </c>
      <c r="B15" s="13">
        <v>0</v>
      </c>
      <c r="C15" s="13">
        <v>166388</v>
      </c>
      <c r="D15" s="13">
        <v>24196538</v>
      </c>
      <c r="E15" s="13">
        <v>2574022</v>
      </c>
      <c r="F15" s="13">
        <v>17030599</v>
      </c>
      <c r="G15" s="13">
        <v>0</v>
      </c>
      <c r="H15" s="14">
        <f>SUM(B15:G15)</f>
        <v>43967547</v>
      </c>
      <c r="K15" s="4"/>
    </row>
    <row r="16" spans="1:11" ht="33" customHeight="1" x14ac:dyDescent="0.3">
      <c r="A16" s="10" t="s">
        <v>14</v>
      </c>
      <c r="B16" s="11">
        <v>0</v>
      </c>
      <c r="C16" s="11">
        <v>1</v>
      </c>
      <c r="D16" s="11">
        <v>207</v>
      </c>
      <c r="E16" s="11">
        <v>0</v>
      </c>
      <c r="F16" s="11">
        <v>1</v>
      </c>
      <c r="G16" s="11">
        <v>0</v>
      </c>
      <c r="H16" s="12">
        <f t="shared" si="0"/>
        <v>209</v>
      </c>
      <c r="K16" s="3"/>
    </row>
    <row r="17" spans="1:11" x14ac:dyDescent="0.3">
      <c r="A17" s="10" t="s">
        <v>15</v>
      </c>
      <c r="B17" s="13">
        <v>0</v>
      </c>
      <c r="C17" s="13">
        <v>18000</v>
      </c>
      <c r="D17" s="13">
        <v>94526839</v>
      </c>
      <c r="E17" s="13">
        <v>0</v>
      </c>
      <c r="F17" s="13">
        <v>5000</v>
      </c>
      <c r="G17" s="13">
        <v>0</v>
      </c>
      <c r="H17" s="14">
        <f>SUM(B17:G17)</f>
        <v>94549839</v>
      </c>
      <c r="K17" s="4"/>
    </row>
    <row r="18" spans="1:11" ht="33" customHeight="1" x14ac:dyDescent="0.3">
      <c r="A18" s="15" t="s">
        <v>18</v>
      </c>
      <c r="B18" s="5">
        <f>SUM(B4,B6,B8,B10,B12,B14,B16)</f>
        <v>8314</v>
      </c>
      <c r="C18" s="5">
        <f t="shared" ref="C18:H18" si="1">SUM(C4,C6,C8,C10,C12,C14,C16)</f>
        <v>24020</v>
      </c>
      <c r="D18" s="5">
        <f t="shared" si="1"/>
        <v>1459</v>
      </c>
      <c r="E18" s="5">
        <f t="shared" si="1"/>
        <v>469</v>
      </c>
      <c r="F18" s="5">
        <f t="shared" si="1"/>
        <v>1045</v>
      </c>
      <c r="G18" s="5">
        <f t="shared" si="1"/>
        <v>0</v>
      </c>
      <c r="H18" s="5">
        <f t="shared" si="1"/>
        <v>35307</v>
      </c>
    </row>
    <row r="19" spans="1:11" ht="33" customHeight="1" x14ac:dyDescent="0.3">
      <c r="A19" s="16" t="s">
        <v>16</v>
      </c>
      <c r="B19" s="17">
        <f>SUM(B5,B7,B9,B13,B15,B17)</f>
        <v>1211545317</v>
      </c>
      <c r="C19" s="17">
        <f t="shared" ref="C19:H19" si="2">SUM(C5,C7,C9,C13,C15,C17)</f>
        <v>281857</v>
      </c>
      <c r="D19" s="17">
        <f t="shared" si="2"/>
        <v>176119183</v>
      </c>
      <c r="E19" s="17">
        <f t="shared" si="2"/>
        <v>2574022</v>
      </c>
      <c r="F19" s="17">
        <f t="shared" si="2"/>
        <v>65941862</v>
      </c>
      <c r="G19" s="17">
        <f t="shared" si="2"/>
        <v>251</v>
      </c>
      <c r="H19" s="17">
        <f t="shared" si="2"/>
        <v>1456462492</v>
      </c>
      <c r="K19" s="26"/>
    </row>
    <row r="20" spans="1:11" ht="33" customHeight="1" x14ac:dyDescent="0.3">
      <c r="A20" s="20" t="s">
        <v>20</v>
      </c>
      <c r="B20" s="18"/>
      <c r="C20" s="18"/>
      <c r="D20" s="18"/>
      <c r="E20" s="18"/>
      <c r="F20" s="18"/>
      <c r="G20" s="18"/>
      <c r="H20" s="19"/>
    </row>
    <row r="21" spans="1:11" x14ac:dyDescent="0.3">
      <c r="A21" s="32" t="s">
        <v>21</v>
      </c>
      <c r="B21" s="33"/>
      <c r="C21" s="33"/>
      <c r="D21" s="33"/>
      <c r="E21" s="33"/>
      <c r="F21" s="33"/>
      <c r="G21" s="33"/>
      <c r="H21" s="34"/>
    </row>
    <row r="22" spans="1:11" x14ac:dyDescent="0.3">
      <c r="A22" s="27" t="s">
        <v>28</v>
      </c>
      <c r="B22" s="18"/>
      <c r="C22" s="18"/>
      <c r="D22" s="18"/>
      <c r="E22" s="18"/>
      <c r="F22" s="18"/>
      <c r="G22" s="18"/>
      <c r="H22" s="28"/>
    </row>
    <row r="23" spans="1:11" x14ac:dyDescent="0.3">
      <c r="A23" s="27" t="s">
        <v>29</v>
      </c>
      <c r="B23" s="18"/>
      <c r="C23" s="18"/>
      <c r="D23" s="18"/>
      <c r="E23" s="18"/>
      <c r="F23" s="18"/>
      <c r="G23" s="18"/>
      <c r="H23" s="28"/>
    </row>
    <row r="24" spans="1:11" x14ac:dyDescent="0.3">
      <c r="A24" s="27" t="s">
        <v>30</v>
      </c>
      <c r="B24" s="18"/>
      <c r="C24" s="18"/>
      <c r="D24" s="18"/>
      <c r="E24" s="18"/>
      <c r="F24" s="18"/>
      <c r="G24" s="18"/>
      <c r="H24" s="28"/>
    </row>
    <row r="25" spans="1:11" x14ac:dyDescent="0.3">
      <c r="A25" s="27" t="s">
        <v>31</v>
      </c>
      <c r="B25" s="18"/>
      <c r="C25" s="18"/>
      <c r="D25" s="18"/>
      <c r="E25" s="18"/>
      <c r="F25" s="18"/>
      <c r="G25" s="18"/>
      <c r="H25" s="28"/>
    </row>
    <row r="26" spans="1:11" x14ac:dyDescent="0.3">
      <c r="A26" s="29" t="s">
        <v>32</v>
      </c>
      <c r="B26" s="30"/>
      <c r="C26" s="30"/>
      <c r="D26" s="30"/>
      <c r="E26" s="30"/>
      <c r="F26" s="30"/>
      <c r="G26" s="30"/>
      <c r="H26" s="31"/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Method of Disposition 2021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2024-06-11T13:46:01Z</cp:lastPrinted>
  <dcterms:created xsi:type="dcterms:W3CDTF">2017-10-25T13:10:36Z</dcterms:created>
  <dcterms:modified xsi:type="dcterms:W3CDTF">2024-11-01T12:57:09Z</dcterms:modified>
</cp:coreProperties>
</file>