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1\In Progress\"/>
    </mc:Choice>
  </mc:AlternateContent>
  <bookViews>
    <workbookView xWindow="0" yWindow="0" windowWidth="28800" windowHeight="11835"/>
  </bookViews>
  <sheets>
    <sheet name="Official Use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B37" i="1"/>
  <c r="C33" i="1"/>
  <c r="B33" i="1"/>
  <c r="C29" i="1"/>
  <c r="B29" i="1"/>
  <c r="C19" i="1"/>
  <c r="B19" i="1"/>
  <c r="C12" i="1"/>
  <c r="B12" i="1"/>
  <c r="C8" i="1"/>
  <c r="B8" i="1"/>
  <c r="B38" i="1" l="1"/>
  <c r="C38" i="1"/>
</calcChain>
</file>

<file path=xl/sharedStrings.xml><?xml version="1.0" encoding="utf-8"?>
<sst xmlns="http://schemas.openxmlformats.org/spreadsheetml/2006/main" count="55" uniqueCount="33">
  <si>
    <t>Justice Assets Placed into Official Use by Federal Agencies</t>
  </si>
  <si>
    <t>Asset Type</t>
  </si>
  <si>
    <t>Number</t>
  </si>
  <si>
    <t>Value</t>
  </si>
  <si>
    <t>ATF Totals</t>
  </si>
  <si>
    <t>Drug Enforcement Administration (DEA)</t>
  </si>
  <si>
    <t>DEA Totals</t>
  </si>
  <si>
    <t>Federal Bureau of Investigation (FBI)</t>
  </si>
  <si>
    <t>FBI Totals</t>
  </si>
  <si>
    <t>United States Marshals Service (USMS)</t>
  </si>
  <si>
    <t>USMS Totals</t>
  </si>
  <si>
    <t>United States Postal Service (USPS)</t>
  </si>
  <si>
    <t>USPS Totals</t>
  </si>
  <si>
    <t>Grand Total</t>
  </si>
  <si>
    <t>Placing property into official use must support a law enforcement purpose, to</t>
  </si>
  <si>
    <t>include support for undercover operations.  Attorney General policies require that</t>
  </si>
  <si>
    <t>any property placed into official use must be supported by a written justification,</t>
  </si>
  <si>
    <t>detailing the reason why the forfeited property was placed into official use and</t>
  </si>
  <si>
    <t>these justifications must be retained for three (3) years.</t>
  </si>
  <si>
    <t>Fiscal Year 2021</t>
  </si>
  <si>
    <t>Defense Criminal Investigative Service (DCIS)</t>
  </si>
  <si>
    <t>Bureau of Alcohol Tobacco And Firearms and Explosives (ATF)</t>
  </si>
  <si>
    <t>Ammunition</t>
  </si>
  <si>
    <t>Firearms</t>
  </si>
  <si>
    <t>Vehicles</t>
  </si>
  <si>
    <t>Electronic Equipment</t>
  </si>
  <si>
    <t>Heavy Machinery</t>
  </si>
  <si>
    <t>Vessels</t>
  </si>
  <si>
    <t>Furniture/Household Item</t>
  </si>
  <si>
    <t>Jewelry/Precious Item</t>
  </si>
  <si>
    <t>Other</t>
  </si>
  <si>
    <t>DCIS Totals</t>
  </si>
  <si>
    <t>Drug Paraphernalia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</si>
</sst>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6" formatCode="&quot;$&quot;#,##0_);[Red]\(&quot;$&quot;#,##0\)"/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0"/>
        <bgColor theme="4" tint="0.79998168889431442"/>
      </patternFill>
    </fill>
  </fills>
  <borders count="34">
    <border>
      <left/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 style="thin">
        <color theme="0" tint="-0.14993743705557422"/>
      </left>
      <right/>
      <top/>
      <bottom/>
      <diagonal/>
    </border>
    <border>
      <left/>
      <right/>
      <top style="thin">
        <color theme="0" tint="-0.14993743705557422"/>
      </top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 tint="-0.14993743705557422"/>
      </right>
      <top style="thin">
        <color theme="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2"/>
      </top>
      <bottom style="thin">
        <color theme="0" tint="-0.14993743705557422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/>
    <xf numFmtId="0" fontId="4" fillId="0" borderId="4" xfId="0" applyFont="1" applyFill="1" applyBorder="1" applyAlignment="1"/>
    <xf numFmtId="0" fontId="3" fillId="0" borderId="5" xfId="0" applyFont="1" applyFill="1" applyBorder="1"/>
    <xf numFmtId="6" fontId="3" fillId="0" borderId="6" xfId="0" applyNumberFormat="1" applyFont="1" applyFill="1" applyBorder="1"/>
    <xf numFmtId="0" fontId="2" fillId="0" borderId="7" xfId="0" applyFont="1" applyFill="1" applyBorder="1"/>
    <xf numFmtId="0" fontId="3" fillId="0" borderId="8" xfId="0" applyFont="1" applyFill="1" applyBorder="1"/>
    <xf numFmtId="6" fontId="3" fillId="0" borderId="9" xfId="0" applyNumberFormat="1" applyFont="1" applyFill="1" applyBorder="1"/>
    <xf numFmtId="0" fontId="5" fillId="6" borderId="10" xfId="0" applyFont="1" applyFill="1" applyBorder="1" applyAlignment="1">
      <alignment horizontal="right"/>
    </xf>
    <xf numFmtId="0" fontId="2" fillId="5" borderId="2" xfId="0" applyFont="1" applyFill="1" applyBorder="1" applyAlignment="1">
      <alignment horizontal="right"/>
    </xf>
    <xf numFmtId="3" fontId="2" fillId="5" borderId="0" xfId="0" applyNumberFormat="1" applyFont="1" applyFill="1" applyBorder="1"/>
    <xf numFmtId="164" fontId="2" fillId="5" borderId="3" xfId="0" applyNumberFormat="1" applyFont="1" applyFill="1" applyBorder="1"/>
    <xf numFmtId="0" fontId="0" fillId="2" borderId="12" xfId="0" applyFill="1" applyBorder="1"/>
    <xf numFmtId="0" fontId="5" fillId="6" borderId="13" xfId="0" applyFont="1" applyFill="1" applyBorder="1" applyAlignment="1">
      <alignment horizontal="right"/>
    </xf>
    <xf numFmtId="0" fontId="5" fillId="6" borderId="14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6" fontId="1" fillId="3" borderId="18" xfId="0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right"/>
    </xf>
    <xf numFmtId="0" fontId="2" fillId="4" borderId="19" xfId="0" applyFont="1" applyFill="1" applyBorder="1"/>
    <xf numFmtId="5" fontId="6" fillId="4" borderId="1" xfId="0" applyNumberFormat="1" applyFont="1" applyFill="1" applyBorder="1" applyAlignment="1">
      <alignment horizontal="right"/>
    </xf>
    <xf numFmtId="6" fontId="0" fillId="2" borderId="15" xfId="0" applyNumberFormat="1" applyFont="1" applyFill="1" applyBorder="1"/>
    <xf numFmtId="0" fontId="5" fillId="6" borderId="20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6" fontId="1" fillId="3" borderId="24" xfId="0" applyNumberFormat="1" applyFont="1" applyFill="1" applyBorder="1" applyAlignment="1">
      <alignment horizontal="center"/>
    </xf>
    <xf numFmtId="0" fontId="2" fillId="4" borderId="25" xfId="0" applyFont="1" applyFill="1" applyBorder="1" applyAlignment="1">
      <alignment horizontal="right"/>
    </xf>
    <xf numFmtId="0" fontId="2" fillId="4" borderId="26" xfId="0" applyFont="1" applyFill="1" applyBorder="1"/>
    <xf numFmtId="5" fontId="6" fillId="4" borderId="27" xfId="0" applyNumberFormat="1" applyFont="1" applyFill="1" applyBorder="1" applyAlignment="1">
      <alignment horizontal="right"/>
    </xf>
    <xf numFmtId="6" fontId="0" fillId="2" borderId="21" xfId="0" applyNumberFormat="1" applyFont="1" applyFill="1" applyBorder="1"/>
    <xf numFmtId="0" fontId="5" fillId="7" borderId="27" xfId="0" applyFont="1" applyFill="1" applyBorder="1" applyAlignment="1">
      <alignment horizontal="right"/>
    </xf>
    <xf numFmtId="0" fontId="2" fillId="4" borderId="27" xfId="0" applyFont="1" applyFill="1" applyBorder="1"/>
    <xf numFmtId="0" fontId="0" fillId="2" borderId="29" xfId="0" applyFont="1" applyFill="1" applyBorder="1"/>
    <xf numFmtId="6" fontId="0" fillId="2" borderId="27" xfId="0" applyNumberFormat="1" applyFont="1" applyFill="1" applyBorder="1"/>
    <xf numFmtId="0" fontId="1" fillId="3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6" fontId="1" fillId="3" borderId="28" xfId="0" applyNumberFormat="1" applyFont="1" applyFill="1" applyBorder="1" applyAlignment="1">
      <alignment horizontal="center"/>
    </xf>
    <xf numFmtId="164" fontId="5" fillId="6" borderId="21" xfId="0" applyNumberFormat="1" applyFont="1" applyFill="1" applyBorder="1" applyAlignment="1">
      <alignment horizontal="right"/>
    </xf>
    <xf numFmtId="0" fontId="5" fillId="2" borderId="20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right"/>
    </xf>
    <xf numFmtId="164" fontId="5" fillId="2" borderId="21" xfId="0" applyNumberFormat="1" applyFont="1" applyFill="1" applyBorder="1" applyAlignment="1">
      <alignment horizontal="right"/>
    </xf>
    <xf numFmtId="0" fontId="0" fillId="4" borderId="26" xfId="0" applyFont="1" applyFill="1" applyBorder="1"/>
    <xf numFmtId="0" fontId="2" fillId="2" borderId="15" xfId="0" applyFont="1" applyFill="1" applyBorder="1" applyAlignment="1">
      <alignment horizontal="left"/>
    </xf>
    <xf numFmtId="0" fontId="0" fillId="2" borderId="30" xfId="0" applyFont="1" applyFill="1" applyBorder="1" applyAlignment="1">
      <alignment horizontal="left"/>
    </xf>
    <xf numFmtId="6" fontId="0" fillId="2" borderId="14" xfId="0" applyNumberFormat="1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0" fillId="2" borderId="30" xfId="0" applyFont="1" applyFill="1" applyBorder="1"/>
    <xf numFmtId="6" fontId="0" fillId="2" borderId="14" xfId="0" applyNumberFormat="1" applyFont="1" applyFill="1" applyBorder="1"/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6" fontId="1" fillId="3" borderId="33" xfId="0" applyNumberFormat="1" applyFont="1" applyFill="1" applyBorder="1" applyAlignment="1">
      <alignment horizontal="center"/>
    </xf>
  </cellXfs>
  <cellStyles count="1">
    <cellStyle name="Normal" xfId="0" builtinId="0"/>
  </cellStyles>
  <dxfs count="23">
    <dxf>
      <border outline="0">
        <top style="thin">
          <color theme="0" tint="-0.14993743705557422"/>
        </top>
      </border>
    </dxf>
    <dxf>
      <border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</border>
    </dxf>
    <dxf>
      <border>
        <bottom style="thin">
          <color theme="0" tint="-0.14993743705557422"/>
        </bottom>
      </border>
    </dxf>
    <dxf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 style="thin">
          <color theme="0" tint="-0.14993743705557422"/>
        </vertical>
        <horizontal/>
      </border>
    </dxf>
    <dxf>
      <border outline="0">
        <top style="thin">
          <color theme="0" tint="-0.14993743705557422"/>
        </top>
      </border>
    </dxf>
    <dxf>
      <border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</border>
    </dxf>
    <dxf>
      <border outline="0">
        <bottom style="thin">
          <color theme="0" tint="-0.14993743705557422"/>
        </bottom>
      </border>
    </dxf>
    <dxf>
      <border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/>
        <top style="thin">
          <color theme="0" tint="-0.14993743705557422"/>
        </top>
        <bottom style="thin">
          <color theme="0" tint="-0.149937437055574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</dxf>
    <dxf>
      <border outline="0">
        <top style="thin">
          <color theme="0" tint="-0.14993743705557422"/>
        </top>
      </border>
    </dxf>
    <dxf>
      <border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</border>
    </dxf>
    <dxf>
      <border outline="0">
        <bottom style="thin">
          <color theme="0" tint="-0.14993743705557422"/>
        </bottom>
      </border>
    </dxf>
    <dxf>
      <border outline="0">
        <top style="thin">
          <color theme="2"/>
        </top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C8" totalsRowShown="0" headerRowBorderDxfId="22" tableBorderDxfId="21" totalsRowBorderDxfId="20">
  <tableColumns count="3">
    <tableColumn id="1" name="Asset Type" dataDxfId="19"/>
    <tableColumn id="2" name="Number" dataDxfId="18"/>
    <tableColumn id="3" name="Value" dataDxfId="1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ATF" altTextSummary="Justice Assets Placed into Official Use by the Bureau of Alcohol Tobacco And Firearms (ATF) for FY2021."/>
    </ext>
  </extLst>
</table>
</file>

<file path=xl/tables/table2.xml><?xml version="1.0" encoding="utf-8"?>
<table xmlns="http://schemas.openxmlformats.org/spreadsheetml/2006/main" id="2" name="Table2" displayName="Table2" ref="A10:C12" totalsRowShown="0" headerRowBorderDxfId="16" tableBorderDxfId="15" totalsRowBorderDxfId="14">
  <tableColumns count="3">
    <tableColumn id="1" name="Asset Type"/>
    <tableColumn id="2" name="Number">
      <calculatedColumnFormula>SUM(B10)</calculatedColumnFormula>
    </tableColumn>
    <tableColumn id="3" name="Value">
      <calculatedColumnFormula>SUM(C10)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DCIS" altTextSummary="Justice Assets Placed into Official Use by Defense Criminal Investigative Service for FY2021."/>
    </ext>
  </extLst>
</table>
</file>

<file path=xl/tables/table3.xml><?xml version="1.0" encoding="utf-8"?>
<table xmlns="http://schemas.openxmlformats.org/spreadsheetml/2006/main" id="5" name="Table5" displayName="Table5" ref="A14:C19" totalsRowShown="0" headerRowBorderDxfId="13" tableBorderDxfId="12" totalsRowBorderDxfId="11">
  <tableColumns count="3">
    <tableColumn id="1" name="Asset Type" dataDxfId="10"/>
    <tableColumn id="2" name="Number" dataDxfId="9"/>
    <tableColumn id="3" name="Value" dataDxfId="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DEA" altTextSummary="Justice Assets Placed into Official Use by the Drug Enforcement Administration (DEA) for FY2021."/>
    </ext>
  </extLst>
</table>
</file>

<file path=xl/tables/table4.xml><?xml version="1.0" encoding="utf-8"?>
<table xmlns="http://schemas.openxmlformats.org/spreadsheetml/2006/main" id="7" name="Table7" displayName="Table7" ref="A21:C29" totalsRowShown="0" tableBorderDxfId="7">
  <tableColumns count="3">
    <tableColumn id="1" name="Asset Type"/>
    <tableColumn id="2" name="Number"/>
    <tableColumn id="3" name="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FBI" altTextSummary="Justice Assets Placed into Official Use by the Federal Bureau of Investigation (FBI) for FY2021."/>
    </ext>
  </extLst>
</table>
</file>

<file path=xl/tables/table5.xml><?xml version="1.0" encoding="utf-8"?>
<table xmlns="http://schemas.openxmlformats.org/spreadsheetml/2006/main" id="10" name="Table10" displayName="Table10" ref="A31:C33" totalsRowShown="0" headerRowBorderDxfId="6" tableBorderDxfId="5" totalsRowBorderDxfId="4">
  <tableColumns count="3">
    <tableColumn id="1" name="Asset Type"/>
    <tableColumn id="2" name="Number"/>
    <tableColumn id="3" name="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USMS" altTextSummary="Justice Assets Placed into Official Use by the United States Marshals Service (USMS) for FY2021."/>
    </ext>
  </extLst>
</table>
</file>

<file path=xl/tables/table6.xml><?xml version="1.0" encoding="utf-8"?>
<table xmlns="http://schemas.openxmlformats.org/spreadsheetml/2006/main" id="11" name="Table11" displayName="Table11" ref="A35:C37" totalsRowShown="0" headerRowDxfId="3" headerRowBorderDxfId="2" tableBorderDxfId="1" totalsRowBorderDxfId="0">
  <tableColumns count="3">
    <tableColumn id="1" name="Asset Type"/>
    <tableColumn id="2" name="Number"/>
    <tableColumn id="3" name="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Assets Placed into Official Use - USPS" altTextSummary="Justice Assets Placed into Official Use by the United States Postal Service (USPS) for FY2021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/>
  </sheetViews>
  <sheetFormatPr defaultRowHeight="15" x14ac:dyDescent="0.25"/>
  <cols>
    <col min="1" max="1" width="24" customWidth="1"/>
    <col min="2" max="2" width="19.42578125" customWidth="1"/>
    <col min="3" max="3" width="37" customWidth="1"/>
  </cols>
  <sheetData>
    <row r="1" spans="1:3" ht="18.75" x14ac:dyDescent="0.3">
      <c r="A1" s="2" t="s">
        <v>0</v>
      </c>
      <c r="B1" s="3"/>
      <c r="C1" s="4"/>
    </row>
    <row r="2" spans="1:3" x14ac:dyDescent="0.25">
      <c r="A2" s="5" t="s">
        <v>19</v>
      </c>
      <c r="B2" s="6"/>
      <c r="C2" s="7"/>
    </row>
    <row r="3" spans="1:3" ht="33" customHeight="1" x14ac:dyDescent="0.25">
      <c r="A3" s="42" t="s">
        <v>21</v>
      </c>
      <c r="B3" s="43"/>
      <c r="C3" s="44"/>
    </row>
    <row r="4" spans="1:3" x14ac:dyDescent="0.25">
      <c r="A4" s="15" t="s">
        <v>1</v>
      </c>
      <c r="B4" s="16" t="s">
        <v>2</v>
      </c>
      <c r="C4" s="17" t="s">
        <v>3</v>
      </c>
    </row>
    <row r="5" spans="1:3" s="1" customFormat="1" x14ac:dyDescent="0.25">
      <c r="A5" s="14" t="s">
        <v>22</v>
      </c>
      <c r="B5" s="13">
        <v>191</v>
      </c>
      <c r="C5" s="21">
        <v>53507</v>
      </c>
    </row>
    <row r="6" spans="1:3" s="1" customFormat="1" x14ac:dyDescent="0.25">
      <c r="A6" s="14" t="s">
        <v>23</v>
      </c>
      <c r="B6" s="13">
        <v>283</v>
      </c>
      <c r="C6" s="21">
        <v>363996</v>
      </c>
    </row>
    <row r="7" spans="1:3" s="1" customFormat="1" x14ac:dyDescent="0.25">
      <c r="A7" s="14" t="s">
        <v>24</v>
      </c>
      <c r="B7" s="13">
        <v>11</v>
      </c>
      <c r="C7" s="21">
        <v>218148</v>
      </c>
    </row>
    <row r="8" spans="1:3" x14ac:dyDescent="0.25">
      <c r="A8" s="18" t="s">
        <v>4</v>
      </c>
      <c r="B8" s="19">
        <f>SUM(B5:B7)</f>
        <v>485</v>
      </c>
      <c r="C8" s="20">
        <f>SUM(C5:C7)</f>
        <v>635651</v>
      </c>
    </row>
    <row r="9" spans="1:3" s="1" customFormat="1" ht="33" customHeight="1" x14ac:dyDescent="0.25">
      <c r="A9" s="42" t="s">
        <v>20</v>
      </c>
      <c r="B9" s="43"/>
      <c r="C9" s="44"/>
    </row>
    <row r="10" spans="1:3" s="1" customFormat="1" x14ac:dyDescent="0.25">
      <c r="A10" s="15" t="s">
        <v>1</v>
      </c>
      <c r="B10" s="16" t="s">
        <v>2</v>
      </c>
      <c r="C10" s="17" t="s">
        <v>3</v>
      </c>
    </row>
    <row r="11" spans="1:3" s="1" customFormat="1" x14ac:dyDescent="0.25">
      <c r="A11" s="14" t="s">
        <v>24</v>
      </c>
      <c r="B11" s="13">
        <v>1</v>
      </c>
      <c r="C11" s="21">
        <v>19550</v>
      </c>
    </row>
    <row r="12" spans="1:3" s="1" customFormat="1" x14ac:dyDescent="0.25">
      <c r="A12" s="18" t="s">
        <v>31</v>
      </c>
      <c r="B12" s="19">
        <f>SUM(B11)</f>
        <v>1</v>
      </c>
      <c r="C12" s="20">
        <f>SUM(C11)</f>
        <v>19550</v>
      </c>
    </row>
    <row r="13" spans="1:3" ht="33" customHeight="1" x14ac:dyDescent="0.25">
      <c r="A13" s="42" t="s">
        <v>5</v>
      </c>
      <c r="B13" s="43"/>
      <c r="C13" s="44"/>
    </row>
    <row r="14" spans="1:3" x14ac:dyDescent="0.25">
      <c r="A14" s="23" t="s">
        <v>1</v>
      </c>
      <c r="B14" s="24" t="s">
        <v>2</v>
      </c>
      <c r="C14" s="25" t="s">
        <v>3</v>
      </c>
    </row>
    <row r="15" spans="1:3" s="1" customFormat="1" x14ac:dyDescent="0.25">
      <c r="A15" s="22" t="s">
        <v>25</v>
      </c>
      <c r="B15" s="8">
        <v>1</v>
      </c>
      <c r="C15" s="29">
        <v>1321</v>
      </c>
    </row>
    <row r="16" spans="1:3" s="1" customFormat="1" x14ac:dyDescent="0.25">
      <c r="A16" s="22" t="s">
        <v>26</v>
      </c>
      <c r="B16" s="8">
        <v>30</v>
      </c>
      <c r="C16" s="29">
        <v>53865</v>
      </c>
    </row>
    <row r="17" spans="1:3" s="1" customFormat="1" x14ac:dyDescent="0.25">
      <c r="A17" s="22" t="s">
        <v>24</v>
      </c>
      <c r="B17" s="8">
        <v>39</v>
      </c>
      <c r="C17" s="29">
        <v>1075909</v>
      </c>
    </row>
    <row r="18" spans="1:3" s="1" customFormat="1" x14ac:dyDescent="0.25">
      <c r="A18" s="22" t="s">
        <v>27</v>
      </c>
      <c r="B18" s="8">
        <v>1</v>
      </c>
      <c r="C18" s="29">
        <v>40945</v>
      </c>
    </row>
    <row r="19" spans="1:3" x14ac:dyDescent="0.25">
      <c r="A19" s="26" t="s">
        <v>6</v>
      </c>
      <c r="B19" s="27">
        <f>SUM(B15:B18)</f>
        <v>71</v>
      </c>
      <c r="C19" s="28">
        <f>SUM(C15:C18)</f>
        <v>1172040</v>
      </c>
    </row>
    <row r="20" spans="1:3" ht="33" customHeight="1" x14ac:dyDescent="0.25">
      <c r="A20" s="42" t="s">
        <v>7</v>
      </c>
      <c r="B20" s="43"/>
      <c r="C20" s="44"/>
    </row>
    <row r="21" spans="1:3" x14ac:dyDescent="0.25">
      <c r="A21" s="34" t="s">
        <v>1</v>
      </c>
      <c r="B21" s="35" t="s">
        <v>2</v>
      </c>
      <c r="C21" s="36" t="s">
        <v>3</v>
      </c>
    </row>
    <row r="22" spans="1:3" s="1" customFormat="1" x14ac:dyDescent="0.25">
      <c r="A22" s="32" t="s">
        <v>25</v>
      </c>
      <c r="B22" s="30">
        <v>112</v>
      </c>
      <c r="C22" s="33">
        <v>24541</v>
      </c>
    </row>
    <row r="23" spans="1:3" s="1" customFormat="1" x14ac:dyDescent="0.25">
      <c r="A23" s="32" t="s">
        <v>23</v>
      </c>
      <c r="B23" s="30">
        <v>15</v>
      </c>
      <c r="C23" s="33">
        <v>5668</v>
      </c>
    </row>
    <row r="24" spans="1:3" s="1" customFormat="1" x14ac:dyDescent="0.25">
      <c r="A24" s="32" t="s">
        <v>28</v>
      </c>
      <c r="B24" s="30">
        <v>2</v>
      </c>
      <c r="C24" s="33">
        <v>2</v>
      </c>
    </row>
    <row r="25" spans="1:3" s="1" customFormat="1" x14ac:dyDescent="0.25">
      <c r="A25" s="32" t="s">
        <v>29</v>
      </c>
      <c r="B25" s="30">
        <v>2</v>
      </c>
      <c r="C25" s="33">
        <v>490630</v>
      </c>
    </row>
    <row r="26" spans="1:3" s="1" customFormat="1" x14ac:dyDescent="0.25">
      <c r="A26" s="32" t="s">
        <v>30</v>
      </c>
      <c r="B26" s="30">
        <v>1</v>
      </c>
      <c r="C26" s="33">
        <v>1</v>
      </c>
    </row>
    <row r="27" spans="1:3" s="1" customFormat="1" x14ac:dyDescent="0.25">
      <c r="A27" s="32" t="s">
        <v>24</v>
      </c>
      <c r="B27" s="30">
        <v>5</v>
      </c>
      <c r="C27" s="33">
        <v>167500</v>
      </c>
    </row>
    <row r="28" spans="1:3" s="1" customFormat="1" x14ac:dyDescent="0.25">
      <c r="A28" s="32" t="s">
        <v>27</v>
      </c>
      <c r="B28" s="30">
        <v>1</v>
      </c>
      <c r="C28" s="33">
        <v>42800</v>
      </c>
    </row>
    <row r="29" spans="1:3" x14ac:dyDescent="0.25">
      <c r="A29" s="26" t="s">
        <v>8</v>
      </c>
      <c r="B29" s="31">
        <f>SUM(B22:B28)</f>
        <v>138</v>
      </c>
      <c r="C29" s="28">
        <f>SUM(C22:C28)</f>
        <v>731142</v>
      </c>
    </row>
    <row r="30" spans="1:3" ht="33" customHeight="1" x14ac:dyDescent="0.25">
      <c r="A30" s="42" t="s">
        <v>9</v>
      </c>
      <c r="B30" s="45"/>
      <c r="C30" s="46"/>
    </row>
    <row r="31" spans="1:3" x14ac:dyDescent="0.25">
      <c r="A31" s="23" t="s">
        <v>1</v>
      </c>
      <c r="B31" s="24" t="s">
        <v>2</v>
      </c>
      <c r="C31" s="25" t="s">
        <v>3</v>
      </c>
    </row>
    <row r="32" spans="1:3" s="1" customFormat="1" x14ac:dyDescent="0.25">
      <c r="A32" s="38" t="s">
        <v>24</v>
      </c>
      <c r="B32" s="39">
        <v>3</v>
      </c>
      <c r="C32" s="40">
        <v>71588</v>
      </c>
    </row>
    <row r="33" spans="1:3" x14ac:dyDescent="0.25">
      <c r="A33" s="26" t="s">
        <v>10</v>
      </c>
      <c r="B33" s="27">
        <f>SUM(B32:B32)</f>
        <v>3</v>
      </c>
      <c r="C33" s="28">
        <f>SUM(C32:C32)</f>
        <v>71588</v>
      </c>
    </row>
    <row r="34" spans="1:3" ht="33" customHeight="1" x14ac:dyDescent="0.25">
      <c r="A34" s="42" t="s">
        <v>11</v>
      </c>
      <c r="B34" s="47"/>
      <c r="C34" s="48"/>
    </row>
    <row r="35" spans="1:3" x14ac:dyDescent="0.25">
      <c r="A35" s="49" t="s">
        <v>1</v>
      </c>
      <c r="B35" s="50" t="s">
        <v>2</v>
      </c>
      <c r="C35" s="51" t="s">
        <v>3</v>
      </c>
    </row>
    <row r="36" spans="1:3" s="1" customFormat="1" x14ac:dyDescent="0.25">
      <c r="A36" s="22" t="s">
        <v>32</v>
      </c>
      <c r="B36" s="8">
        <v>1</v>
      </c>
      <c r="C36" s="37">
        <v>65</v>
      </c>
    </row>
    <row r="37" spans="1:3" x14ac:dyDescent="0.25">
      <c r="A37" s="26" t="s">
        <v>12</v>
      </c>
      <c r="B37" s="41">
        <f>SUM(B36:B36)</f>
        <v>1</v>
      </c>
      <c r="C37" s="28">
        <f>SUM(C36:C36)</f>
        <v>65</v>
      </c>
    </row>
    <row r="38" spans="1:3" ht="33" customHeight="1" x14ac:dyDescent="0.25">
      <c r="A38" s="9" t="s">
        <v>13</v>
      </c>
      <c r="B38" s="10">
        <f>SUM(B37,B33,B29,B19,B12,B8)</f>
        <v>699</v>
      </c>
      <c r="C38" s="11">
        <f>SUM(C37,C33,C29,C19,C12,C8)</f>
        <v>2630036</v>
      </c>
    </row>
    <row r="39" spans="1:3" ht="33" customHeight="1" x14ac:dyDescent="0.25">
      <c r="A39" s="12" t="s">
        <v>14</v>
      </c>
      <c r="B39" s="12"/>
      <c r="C39" s="12"/>
    </row>
    <row r="40" spans="1:3" x14ac:dyDescent="0.25">
      <c r="A40" s="12" t="s">
        <v>15</v>
      </c>
      <c r="B40" s="12"/>
      <c r="C40" s="12"/>
    </row>
    <row r="41" spans="1:3" x14ac:dyDescent="0.25">
      <c r="A41" s="12" t="s">
        <v>16</v>
      </c>
      <c r="B41" s="12"/>
      <c r="C41" s="12"/>
    </row>
    <row r="42" spans="1:3" x14ac:dyDescent="0.25">
      <c r="A42" s="12" t="s">
        <v>17</v>
      </c>
      <c r="B42" s="12"/>
      <c r="C42" s="12"/>
    </row>
    <row r="43" spans="1:3" x14ac:dyDescent="0.25">
      <c r="A43" s="12" t="s">
        <v>18</v>
      </c>
      <c r="B43" s="12"/>
      <c r="C43" s="12"/>
    </row>
    <row r="44" spans="1:3" x14ac:dyDescent="0.25">
      <c r="A44" s="1"/>
      <c r="B44" s="1"/>
      <c r="C44" s="1"/>
    </row>
  </sheetData>
  <pageMargins left="0.7" right="0.7" top="0.75" bottom="0.75" header="0.3" footer="0.3"/>
  <pageSetup orientation="landscape" r:id="rId1"/>
  <ignoredErrors>
    <ignoredError sqref="B11:C11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Official Use 2021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2021-10-15T16:30:41Z</cp:lastPrinted>
  <dcterms:created xsi:type="dcterms:W3CDTF">2017-10-11T19:12:58Z</dcterms:created>
  <dcterms:modified xsi:type="dcterms:W3CDTF">2021-10-22T17:35:51Z</dcterms:modified>
</cp:coreProperties>
</file>