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"/>
    </mc:Choice>
  </mc:AlternateContent>
  <bookViews>
    <workbookView xWindow="0" yWindow="0" windowWidth="28800" windowHeight="11835"/>
  </bookViews>
  <sheets>
    <sheet name="Official Use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B33" i="1"/>
  <c r="C32" i="1" l="1"/>
  <c r="B32" i="1"/>
  <c r="C28" i="1"/>
  <c r="B28" i="1"/>
  <c r="C24" i="1"/>
  <c r="B24" i="1"/>
  <c r="C15" i="1"/>
  <c r="B15" i="1"/>
  <c r="C8" i="1"/>
  <c r="B8" i="1"/>
</calcChain>
</file>

<file path=xl/sharedStrings.xml><?xml version="1.0" encoding="utf-8"?>
<sst xmlns="http://schemas.openxmlformats.org/spreadsheetml/2006/main" count="48" uniqueCount="31">
  <si>
    <t>Justice Assets Placed into Official Use by Federal Agencies</t>
  </si>
  <si>
    <t>Asset Type</t>
  </si>
  <si>
    <t>Number</t>
  </si>
  <si>
    <t>Value</t>
  </si>
  <si>
    <t>ATF Totals</t>
  </si>
  <si>
    <t>Drug Enforcement Administration (DEA)</t>
  </si>
  <si>
    <t>DEA Totals</t>
  </si>
  <si>
    <t>Federal Bureau of Investigation (FBI)</t>
  </si>
  <si>
    <t>FBI Totals</t>
  </si>
  <si>
    <t>United States Marshals Service (USMS)</t>
  </si>
  <si>
    <t>USMS Totals</t>
  </si>
  <si>
    <t>Grand Total</t>
  </si>
  <si>
    <t>Placing property into official use must support a law enforcement purpose, to</t>
  </si>
  <si>
    <t>include support for undercover operations.  Attorney General policies require that</t>
  </si>
  <si>
    <t>any property placed into official use must be supported by a written justification,</t>
  </si>
  <si>
    <t>detailing the reason why the forfeited property was placed into official use and</t>
  </si>
  <si>
    <t>these justifications must be retained for three (3) years.</t>
  </si>
  <si>
    <t>Bureau of Alcohol Tobacco And Firearms (ATF)</t>
  </si>
  <si>
    <r>
      <rPr>
        <sz val="10"/>
        <rFont val="Arial"/>
        <family val="2"/>
      </rPr>
      <t>Ammunition</t>
    </r>
  </si>
  <si>
    <r>
      <rPr>
        <sz val="10"/>
        <rFont val="Arial"/>
        <family val="2"/>
      </rPr>
      <t>Firearms</t>
    </r>
  </si>
  <si>
    <r>
      <rPr>
        <sz val="10"/>
        <rFont val="Arial"/>
        <family val="2"/>
      </rPr>
      <t>Vehicles</t>
    </r>
  </si>
  <si>
    <r>
      <rPr>
        <sz val="10"/>
        <rFont val="Arial"/>
        <family val="2"/>
      </rPr>
      <t>Electronic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Equipment</t>
    </r>
  </si>
  <si>
    <r>
      <rPr>
        <sz val="10"/>
        <rFont val="Arial"/>
        <family val="2"/>
      </rPr>
      <t>Heavy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Machinery</t>
    </r>
  </si>
  <si>
    <r>
      <rPr>
        <sz val="10"/>
        <rFont val="Arial"/>
        <family val="2"/>
      </rPr>
      <t>Vessels</t>
    </r>
  </si>
  <si>
    <r>
      <rPr>
        <sz val="10"/>
        <rFont val="Arial"/>
        <family val="2"/>
      </rPr>
      <t>Other</t>
    </r>
  </si>
  <si>
    <t>Forest Service (FOR)</t>
  </si>
  <si>
    <t>Vehicles</t>
  </si>
  <si>
    <t>Fiscal Year 2022</t>
  </si>
  <si>
    <t>FOR Totals</t>
  </si>
  <si>
    <r>
      <rPr>
        <sz val="10"/>
        <rFont val="Arial"/>
        <family val="2"/>
      </rPr>
      <t>Furniture/Household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Item</t>
    </r>
  </si>
  <si>
    <r>
      <rPr>
        <sz val="10"/>
        <rFont val="Arial"/>
        <family val="2"/>
      </rPr>
      <t>Jewelry/Precious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Item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</si>
</sst>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79995117038483843"/>
      </patternFill>
    </fill>
  </fills>
  <borders count="32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/>
    <xf numFmtId="0" fontId="4" fillId="0" borderId="4" xfId="0" applyFont="1" applyFill="1" applyBorder="1" applyAlignment="1"/>
    <xf numFmtId="0" fontId="3" fillId="0" borderId="5" xfId="0" applyFont="1" applyFill="1" applyBorder="1"/>
    <xf numFmtId="6" fontId="3" fillId="0" borderId="6" xfId="0" applyNumberFormat="1" applyFont="1" applyFill="1" applyBorder="1"/>
    <xf numFmtId="0" fontId="2" fillId="0" borderId="7" xfId="0" applyFont="1" applyFill="1" applyBorder="1"/>
    <xf numFmtId="0" fontId="3" fillId="0" borderId="8" xfId="0" applyFont="1" applyFill="1" applyBorder="1"/>
    <xf numFmtId="6" fontId="3" fillId="0" borderId="9" xfId="0" applyNumberFormat="1" applyFont="1" applyFill="1" applyBorder="1"/>
    <xf numFmtId="0" fontId="5" fillId="6" borderId="10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3" fontId="2" fillId="5" borderId="0" xfId="0" applyNumberFormat="1" applyFont="1" applyFill="1" applyBorder="1"/>
    <xf numFmtId="164" fontId="2" fillId="5" borderId="3" xfId="0" applyNumberFormat="1" applyFont="1" applyFill="1" applyBorder="1"/>
    <xf numFmtId="0" fontId="0" fillId="2" borderId="12" xfId="0" applyFill="1" applyBorder="1"/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6" fontId="1" fillId="3" borderId="17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4" borderId="18" xfId="0" applyFont="1" applyFill="1" applyBorder="1"/>
    <xf numFmtId="5" fontId="6" fillId="4" borderId="1" xfId="0" applyNumberFormat="1" applyFont="1" applyFill="1" applyBorder="1" applyAlignment="1">
      <alignment horizontal="right"/>
    </xf>
    <xf numFmtId="0" fontId="5" fillId="6" borderId="19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6" fontId="1" fillId="3" borderId="23" xfId="0" applyNumberFormat="1" applyFont="1" applyFill="1" applyBorder="1" applyAlignment="1">
      <alignment horizontal="center"/>
    </xf>
    <xf numFmtId="0" fontId="2" fillId="4" borderId="24" xfId="0" applyFont="1" applyFill="1" applyBorder="1" applyAlignment="1">
      <alignment horizontal="right"/>
    </xf>
    <xf numFmtId="0" fontId="2" fillId="4" borderId="25" xfId="0" applyFont="1" applyFill="1" applyBorder="1"/>
    <xf numFmtId="5" fontId="6" fillId="4" borderId="26" xfId="0" applyNumberFormat="1" applyFont="1" applyFill="1" applyBorder="1" applyAlignment="1">
      <alignment horizontal="right"/>
    </xf>
    <xf numFmtId="0" fontId="2" fillId="4" borderId="26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6" fontId="1" fillId="3" borderId="27" xfId="0" applyNumberFormat="1" applyFont="1" applyFill="1" applyBorder="1" applyAlignment="1">
      <alignment horizontal="center"/>
    </xf>
    <xf numFmtId="164" fontId="5" fillId="6" borderId="20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left"/>
    </xf>
    <xf numFmtId="0" fontId="0" fillId="2" borderId="28" xfId="0" applyFont="1" applyFill="1" applyBorder="1" applyAlignment="1">
      <alignment horizontal="left"/>
    </xf>
    <xf numFmtId="6" fontId="0" fillId="2" borderId="13" xfId="0" applyNumberFormat="1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5" fillId="7" borderId="30" xfId="0" applyFont="1" applyFill="1" applyBorder="1" applyAlignment="1">
      <alignment horizontal="right"/>
    </xf>
    <xf numFmtId="6" fontId="0" fillId="8" borderId="31" xfId="0" applyNumberFormat="1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9" fillId="6" borderId="19" xfId="0" applyFont="1" applyFill="1" applyBorder="1" applyAlignment="1">
      <alignment horizontal="left"/>
    </xf>
  </cellXfs>
  <cellStyles count="1">
    <cellStyle name="Normal" xfId="0" builtinId="0"/>
  </cellStyles>
  <dxfs count="19"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bottom style="thin">
          <color theme="0" tint="-0.14993743705557422"/>
        </bottom>
      </border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bottom style="thin">
          <color theme="0" tint="-0.14993743705557422"/>
        </bottom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C8" totalsRowShown="0" headerRowBorderDxfId="18" tableBorderDxfId="17" totalsRowBorderDxfId="16">
  <tableColumns count="3">
    <tableColumn id="1" name="Asset Type" dataDxfId="15"/>
    <tableColumn id="2" name="Number" dataDxfId="14"/>
    <tableColumn id="3" name="Value" dataDxfId="1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ATF" altTextSummary="Justice Assets Placed into Official Use by the Bureau of Alcohol Tobacco And Firearms (ATF) for FY2022."/>
    </ext>
  </extLst>
</table>
</file>

<file path=xl/tables/table2.xml><?xml version="1.0" encoding="utf-8"?>
<table xmlns="http://schemas.openxmlformats.org/spreadsheetml/2006/main" id="5" name="Table5" displayName="Table5" ref="A10:C15" totalsRowShown="0" headerRowBorderDxfId="12" tableBorderDxfId="11" totalsRowBorderDxfId="10">
  <tableColumns count="3">
    <tableColumn id="1" name="Asset Type" dataDxfId="9"/>
    <tableColumn id="2" name="Number" dataDxfId="8"/>
    <tableColumn id="3" name="Value" dataDxfId="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DEA" altTextSummary="Justice Assets Placed into Official Use by the Drug Enforcement Administration (DEA) for FY2022."/>
    </ext>
  </extLst>
</table>
</file>

<file path=xl/tables/table3.xml><?xml version="1.0" encoding="utf-8"?>
<table xmlns="http://schemas.openxmlformats.org/spreadsheetml/2006/main" id="7" name="Table7" displayName="Table7" ref="A17:C24" totalsRowShown="0" tableBorderDxfId="6">
  <tableColumns count="3">
    <tableColumn id="1" name="Asset Type"/>
    <tableColumn id="2" name="Number"/>
    <tableColumn id="3" name="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FBI" altTextSummary="Justice Assets Placed into Official Use by the Federal Bureau of Investigation (FBI) for FY2022."/>
    </ext>
  </extLst>
</table>
</file>

<file path=xl/tables/table4.xml><?xml version="1.0" encoding="utf-8"?>
<table xmlns="http://schemas.openxmlformats.org/spreadsheetml/2006/main" id="8" name="Table8" displayName="Table8" ref="A26:C28" totalsRowShown="0" headerRowBorderDxfId="5" tableBorderDxfId="4" totalsRowBorderDxfId="3">
  <tableColumns count="3">
    <tableColumn id="1" name="Asset Type"/>
    <tableColumn id="2" name="Number">
      <calculatedColumnFormula>SUM(B26)</calculatedColumnFormula>
    </tableColumn>
    <tableColumn id="3" name="Value">
      <calculatedColumnFormula>SUM(C26)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FOR" altTextSummary="Justice Assets Placed into Official Use by the Forest Service (FOR) for FY2022."/>
    </ext>
  </extLst>
</table>
</file>

<file path=xl/tables/table5.xml><?xml version="1.0" encoding="utf-8"?>
<table xmlns="http://schemas.openxmlformats.org/spreadsheetml/2006/main" id="10" name="Table10" displayName="Table10" ref="A30:C32" totalsRowShown="0" headerRowBorderDxfId="2" tableBorderDxfId="1" totalsRowBorderDxfId="0">
  <tableColumns count="3">
    <tableColumn id="1" name="Asset Type"/>
    <tableColumn id="2" name="Number"/>
    <tableColumn id="3" name="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USMS" altTextSummary="Justice Assets Placed into Official Use by the United States Marshals Service (USMS)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/>
  </sheetViews>
  <sheetFormatPr defaultRowHeight="15" x14ac:dyDescent="0.25"/>
  <cols>
    <col min="1" max="1" width="24" customWidth="1"/>
    <col min="2" max="2" width="19.42578125" customWidth="1"/>
    <col min="3" max="3" width="37" customWidth="1"/>
  </cols>
  <sheetData>
    <row r="1" spans="1:3" ht="18.75" x14ac:dyDescent="0.3">
      <c r="A1" s="2" t="s">
        <v>0</v>
      </c>
      <c r="B1" s="3"/>
      <c r="C1" s="4"/>
    </row>
    <row r="2" spans="1:3" x14ac:dyDescent="0.25">
      <c r="A2" s="5" t="s">
        <v>27</v>
      </c>
      <c r="B2" s="6"/>
      <c r="C2" s="7"/>
    </row>
    <row r="3" spans="1:3" ht="33" customHeight="1" x14ac:dyDescent="0.25">
      <c r="A3" s="31" t="s">
        <v>17</v>
      </c>
      <c r="B3" s="32"/>
      <c r="C3" s="33"/>
    </row>
    <row r="4" spans="1:3" x14ac:dyDescent="0.25">
      <c r="A4" s="13" t="s">
        <v>1</v>
      </c>
      <c r="B4" s="14" t="s">
        <v>2</v>
      </c>
      <c r="C4" s="15" t="s">
        <v>3</v>
      </c>
    </row>
    <row r="5" spans="1:3" s="1" customFormat="1" x14ac:dyDescent="0.25">
      <c r="A5" s="19" t="s">
        <v>18</v>
      </c>
      <c r="B5" s="8">
        <v>116</v>
      </c>
      <c r="C5" s="30">
        <v>11514.5</v>
      </c>
    </row>
    <row r="6" spans="1:3" s="1" customFormat="1" x14ac:dyDescent="0.25">
      <c r="A6" s="19" t="s">
        <v>19</v>
      </c>
      <c r="B6" s="8">
        <v>144</v>
      </c>
      <c r="C6" s="30">
        <v>179178</v>
      </c>
    </row>
    <row r="7" spans="1:3" s="1" customFormat="1" x14ac:dyDescent="0.25">
      <c r="A7" s="19" t="s">
        <v>20</v>
      </c>
      <c r="B7" s="8">
        <v>1</v>
      </c>
      <c r="C7" s="30">
        <v>8775</v>
      </c>
    </row>
    <row r="8" spans="1:3" x14ac:dyDescent="0.25">
      <c r="A8" s="16" t="s">
        <v>4</v>
      </c>
      <c r="B8" s="17">
        <f>SUM(B5:B7)</f>
        <v>261</v>
      </c>
      <c r="C8" s="18">
        <f>SUM(C5:C7)</f>
        <v>199467.5</v>
      </c>
    </row>
    <row r="9" spans="1:3" ht="33" customHeight="1" x14ac:dyDescent="0.25">
      <c r="A9" s="31" t="s">
        <v>5</v>
      </c>
      <c r="B9" s="32"/>
      <c r="C9" s="33"/>
    </row>
    <row r="10" spans="1:3" x14ac:dyDescent="0.25">
      <c r="A10" s="20" t="s">
        <v>1</v>
      </c>
      <c r="B10" s="21" t="s">
        <v>2</v>
      </c>
      <c r="C10" s="22" t="s">
        <v>3</v>
      </c>
    </row>
    <row r="11" spans="1:3" s="1" customFormat="1" x14ac:dyDescent="0.25">
      <c r="A11" s="19" t="s">
        <v>21</v>
      </c>
      <c r="B11" s="8">
        <v>5</v>
      </c>
      <c r="C11" s="30">
        <v>1094.1600000000001</v>
      </c>
    </row>
    <row r="12" spans="1:3" s="1" customFormat="1" x14ac:dyDescent="0.25">
      <c r="A12" s="19" t="s">
        <v>22</v>
      </c>
      <c r="B12" s="8">
        <v>1</v>
      </c>
      <c r="C12" s="30">
        <v>10900</v>
      </c>
    </row>
    <row r="13" spans="1:3" s="1" customFormat="1" x14ac:dyDescent="0.25">
      <c r="A13" s="19" t="s">
        <v>20</v>
      </c>
      <c r="B13" s="8">
        <v>48</v>
      </c>
      <c r="C13" s="30">
        <v>1637175.25</v>
      </c>
    </row>
    <row r="14" spans="1:3" s="1" customFormat="1" x14ac:dyDescent="0.25">
      <c r="A14" s="19" t="s">
        <v>23</v>
      </c>
      <c r="B14" s="8">
        <v>1</v>
      </c>
      <c r="C14" s="30">
        <v>39480</v>
      </c>
    </row>
    <row r="15" spans="1:3" x14ac:dyDescent="0.25">
      <c r="A15" s="23" t="s">
        <v>6</v>
      </c>
      <c r="B15" s="24">
        <f>SUM(B11:B14)</f>
        <v>55</v>
      </c>
      <c r="C15" s="25">
        <f>SUM(C11:C14)</f>
        <v>1688649.41</v>
      </c>
    </row>
    <row r="16" spans="1:3" ht="33" customHeight="1" x14ac:dyDescent="0.25">
      <c r="A16" s="31" t="s">
        <v>7</v>
      </c>
      <c r="B16" s="32"/>
      <c r="C16" s="33"/>
    </row>
    <row r="17" spans="1:3" x14ac:dyDescent="0.25">
      <c r="A17" s="27" t="s">
        <v>1</v>
      </c>
      <c r="B17" s="28" t="s">
        <v>2</v>
      </c>
      <c r="C17" s="29" t="s">
        <v>3</v>
      </c>
    </row>
    <row r="18" spans="1:3" s="1" customFormat="1" x14ac:dyDescent="0.25">
      <c r="A18" s="19" t="s">
        <v>21</v>
      </c>
      <c r="B18" s="8">
        <v>8</v>
      </c>
      <c r="C18" s="30">
        <v>27750.639999999999</v>
      </c>
    </row>
    <row r="19" spans="1:3" s="1" customFormat="1" x14ac:dyDescent="0.25">
      <c r="A19" s="19" t="s">
        <v>19</v>
      </c>
      <c r="B19" s="8">
        <v>5</v>
      </c>
      <c r="C19" s="30">
        <v>2369.6</v>
      </c>
    </row>
    <row r="20" spans="1:3" s="1" customFormat="1" x14ac:dyDescent="0.25">
      <c r="A20" s="39" t="s">
        <v>29</v>
      </c>
      <c r="B20" s="8">
        <v>39</v>
      </c>
      <c r="C20" s="30">
        <v>366</v>
      </c>
    </row>
    <row r="21" spans="1:3" s="1" customFormat="1" x14ac:dyDescent="0.25">
      <c r="A21" s="39" t="s">
        <v>30</v>
      </c>
      <c r="B21" s="8">
        <v>3</v>
      </c>
      <c r="C21" s="30">
        <v>9250</v>
      </c>
    </row>
    <row r="22" spans="1:3" s="1" customFormat="1" x14ac:dyDescent="0.25">
      <c r="A22" s="19" t="s">
        <v>24</v>
      </c>
      <c r="B22" s="8">
        <v>3</v>
      </c>
      <c r="C22" s="30">
        <v>26901</v>
      </c>
    </row>
    <row r="23" spans="1:3" s="1" customFormat="1" x14ac:dyDescent="0.25">
      <c r="A23" s="19" t="s">
        <v>20</v>
      </c>
      <c r="B23" s="8">
        <v>14</v>
      </c>
      <c r="C23" s="30">
        <v>440690</v>
      </c>
    </row>
    <row r="24" spans="1:3" x14ac:dyDescent="0.25">
      <c r="A24" s="23" t="s">
        <v>8</v>
      </c>
      <c r="B24" s="26">
        <f>SUM(B18:B23)</f>
        <v>72</v>
      </c>
      <c r="C24" s="25">
        <f>SUM(C18:C23)</f>
        <v>507327.24</v>
      </c>
    </row>
    <row r="25" spans="1:3" ht="33" customHeight="1" x14ac:dyDescent="0.25">
      <c r="A25" s="34" t="s">
        <v>25</v>
      </c>
      <c r="B25" s="35"/>
      <c r="C25" s="36"/>
    </row>
    <row r="26" spans="1:3" x14ac:dyDescent="0.25">
      <c r="A26" s="20" t="s">
        <v>1</v>
      </c>
      <c r="B26" s="21" t="s">
        <v>2</v>
      </c>
      <c r="C26" s="22" t="s">
        <v>3</v>
      </c>
    </row>
    <row r="27" spans="1:3" x14ac:dyDescent="0.25">
      <c r="A27" s="19" t="s">
        <v>26</v>
      </c>
      <c r="B27" s="8">
        <v>1</v>
      </c>
      <c r="C27" s="30">
        <v>25600</v>
      </c>
    </row>
    <row r="28" spans="1:3" x14ac:dyDescent="0.25">
      <c r="A28" s="23" t="s">
        <v>28</v>
      </c>
      <c r="B28" s="24">
        <f>SUM(B27)</f>
        <v>1</v>
      </c>
      <c r="C28" s="25">
        <f>SUM(C27)</f>
        <v>25600</v>
      </c>
    </row>
    <row r="29" spans="1:3" ht="33" customHeight="1" x14ac:dyDescent="0.25">
      <c r="A29" s="31" t="s">
        <v>9</v>
      </c>
      <c r="B29" s="37"/>
      <c r="C29" s="38"/>
    </row>
    <row r="30" spans="1:3" x14ac:dyDescent="0.25">
      <c r="A30" s="20" t="s">
        <v>1</v>
      </c>
      <c r="B30" s="21" t="s">
        <v>2</v>
      </c>
      <c r="C30" s="22" t="s">
        <v>3</v>
      </c>
    </row>
    <row r="31" spans="1:3" x14ac:dyDescent="0.25">
      <c r="A31" s="19" t="s">
        <v>26</v>
      </c>
      <c r="B31" s="8">
        <v>1</v>
      </c>
      <c r="C31" s="30">
        <v>40525</v>
      </c>
    </row>
    <row r="32" spans="1:3" x14ac:dyDescent="0.25">
      <c r="A32" s="23" t="s">
        <v>10</v>
      </c>
      <c r="B32" s="24">
        <f>SUM(B31:B31)</f>
        <v>1</v>
      </c>
      <c r="C32" s="25">
        <f>SUM(C31:C31)</f>
        <v>40525</v>
      </c>
    </row>
    <row r="33" spans="1:3" ht="33" customHeight="1" x14ac:dyDescent="0.25">
      <c r="A33" s="9" t="s">
        <v>11</v>
      </c>
      <c r="B33" s="10">
        <f>SUM(B8,B15,B24,B28,B32)</f>
        <v>390</v>
      </c>
      <c r="C33" s="11">
        <f>SUM(C8,C15,C24,C28,C32)</f>
        <v>2461569.15</v>
      </c>
    </row>
    <row r="34" spans="1:3" ht="33" customHeight="1" x14ac:dyDescent="0.25">
      <c r="A34" s="12" t="s">
        <v>12</v>
      </c>
      <c r="B34" s="12"/>
      <c r="C34" s="12"/>
    </row>
    <row r="35" spans="1:3" x14ac:dyDescent="0.25">
      <c r="A35" s="12" t="s">
        <v>13</v>
      </c>
      <c r="B35" s="12"/>
      <c r="C35" s="12"/>
    </row>
    <row r="36" spans="1:3" x14ac:dyDescent="0.25">
      <c r="A36" s="12" t="s">
        <v>14</v>
      </c>
      <c r="B36" s="12"/>
      <c r="C36" s="12"/>
    </row>
    <row r="37" spans="1:3" x14ac:dyDescent="0.25">
      <c r="A37" s="12" t="s">
        <v>15</v>
      </c>
      <c r="B37" s="12"/>
      <c r="C37" s="12"/>
    </row>
    <row r="38" spans="1:3" x14ac:dyDescent="0.25">
      <c r="A38" s="12" t="s">
        <v>16</v>
      </c>
      <c r="B38" s="12"/>
      <c r="C38" s="12"/>
    </row>
    <row r="39" spans="1:3" x14ac:dyDescent="0.25">
      <c r="A39" s="1"/>
      <c r="B39" s="1"/>
      <c r="C39" s="1"/>
    </row>
  </sheetData>
  <pageMargins left="0.7" right="0.7" top="0.75" bottom="0.75" header="0.3" footer="0.3"/>
  <pageSetup orientation="landscape" r:id="rId1"/>
  <ignoredErrors>
    <ignoredError sqref="B27:C27" calculatedColumn="1"/>
  </ignoredErrors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Use 2022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2022-10-17T19:22:34Z</cp:lastPrinted>
  <dcterms:created xsi:type="dcterms:W3CDTF">2017-10-11T19:12:58Z</dcterms:created>
  <dcterms:modified xsi:type="dcterms:W3CDTF">2022-10-31T18:46:32Z</dcterms:modified>
</cp:coreProperties>
</file>