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C3BA5913-EFCD-4875-9DD4-E0A8D0AF01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D17" i="1"/>
  <c r="D9" i="1"/>
  <c r="D11" i="1"/>
  <c r="D12" i="1"/>
  <c r="D13" i="1"/>
  <c r="D14" i="1"/>
  <c r="D15" i="1"/>
  <c r="D16" i="1"/>
  <c r="D10" i="1"/>
  <c r="F6" i="1"/>
  <c r="F7" i="1"/>
  <c r="F8" i="1"/>
  <c r="F5" i="1"/>
  <c r="D6" i="1"/>
  <c r="D7" i="1"/>
  <c r="D8" i="1"/>
  <c r="D5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<sst xmlns="http://schemas.openxmlformats.org/spreadsheetml/2006/main" count="31" uniqueCount="31">
  <si>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</si>
  <si>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</si>
  <si>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</si>
  <si>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</si>
  <si>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</si>
  <si>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</si>
  <si>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</si>
  <si>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</si>
  <si>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</si>
  <si>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</si>
  <si>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</si>
  <si>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</si>
  <si>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</si>
  <si>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</si>
  <si>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</si>
  <si>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</si>
  <si>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</si>
  <si>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</si>
  <si>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</si>
  <si>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</si>
  <si>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</si>
  <si>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</si>
  <si>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</si>
  <si>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</si>
  <si>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</si>
  <si>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 xml:space="preserve">Total generated gross receipts are disbursed into two categories: distributions, and fees and costs. Due to rounding, these disbursements may not equal to the total receipts. 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</si>
  <si>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</si>
  <si>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</si>
  <si>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</si>
  <si>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</si>
  <si>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>CALENDAR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</si>
</sst>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4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A2" sqref="A2:L2"/>
    </sheetView>
  </sheetViews>
  <sheetFormatPr defaultRowHeight="12.5" x14ac:dyDescent="0.25"/>
  <cols>
    <col min="1" max="1" width="5.81640625" customWidth="1"/>
    <col min="2" max="2" width="31.54296875" customWidth="1"/>
    <col min="3" max="3" width="19" style="2" bestFit="1" customWidth="1"/>
    <col min="4" max="4" width="10.7265625" style="10" customWidth="1"/>
    <col min="5" max="5" width="10.7265625" style="2" customWidth="1"/>
    <col min="6" max="6" width="11.81640625" customWidth="1"/>
    <col min="7" max="11" width="10.7265625" customWidth="1"/>
    <col min="12" max="12" width="13.453125" customWidth="1"/>
    <col min="13" max="13" width="1.453125" customWidth="1"/>
  </cols>
  <sheetData>
    <row r="1" spans="1:13" ht="20.5" customHeight="1" x14ac:dyDescent="0.35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5"/>
    </row>
    <row r="2" spans="1:13" ht="20.5" customHeight="1" thickBot="1" x14ac:dyDescent="0.4">
      <c r="A2" s="59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37"/>
    </row>
    <row r="3" spans="1:13" s="4" customFormat="1" ht="25" x14ac:dyDescent="0.25">
      <c r="A3" s="38"/>
      <c r="B3" s="6"/>
      <c r="C3" s="23"/>
      <c r="D3" s="43" t="s">
        <v>27</v>
      </c>
      <c r="E3" s="44" t="s">
        <v>28</v>
      </c>
      <c r="F3" s="45" t="s">
        <v>29</v>
      </c>
      <c r="G3" s="34" t="s">
        <v>15</v>
      </c>
      <c r="H3" s="39" t="s">
        <v>13</v>
      </c>
      <c r="I3" s="34" t="s">
        <v>12</v>
      </c>
      <c r="J3" s="39" t="s">
        <v>14</v>
      </c>
      <c r="K3" s="46" t="s">
        <v>24</v>
      </c>
      <c r="L3" s="34" t="s">
        <v>16</v>
      </c>
      <c r="M3" s="41"/>
    </row>
    <row r="4" spans="1:13" s="4" customFormat="1" ht="25.5" customHeight="1" x14ac:dyDescent="0.25">
      <c r="A4" s="51" t="s">
        <v>26</v>
      </c>
      <c r="B4" s="52"/>
      <c r="C4" s="29">
        <v>2101066463.47</v>
      </c>
      <c r="D4" s="30"/>
      <c r="E4" s="32">
        <v>18683</v>
      </c>
      <c r="F4" s="31"/>
      <c r="G4" s="29">
        <v>112458.73</v>
      </c>
      <c r="H4" s="29">
        <v>3047</v>
      </c>
      <c r="I4" s="29">
        <v>6654</v>
      </c>
      <c r="J4" s="29">
        <v>25000</v>
      </c>
      <c r="K4" s="29">
        <v>47.57</v>
      </c>
      <c r="L4" s="29">
        <v>269049048.38999999</v>
      </c>
      <c r="M4" s="5"/>
    </row>
    <row r="5" spans="1:13" s="33" customFormat="1" ht="26.25" customHeight="1" x14ac:dyDescent="0.25">
      <c r="A5" s="58" t="s">
        <v>10</v>
      </c>
      <c r="B5" s="12" t="s">
        <v>7</v>
      </c>
      <c r="C5" s="17">
        <v>663792520.19000006</v>
      </c>
      <c r="D5" s="18">
        <f>C5/C$4</f>
        <v>0.31593123384289268</v>
      </c>
      <c r="E5" s="16">
        <v>2190</v>
      </c>
      <c r="F5" s="18">
        <f>E5/E$4</f>
        <v>0.11721886206711984</v>
      </c>
      <c r="G5" s="17">
        <v>303101.61</v>
      </c>
      <c r="H5" s="17">
        <v>5846.9</v>
      </c>
      <c r="I5" s="17">
        <v>38848.14</v>
      </c>
      <c r="J5" s="17">
        <v>198970.5</v>
      </c>
      <c r="K5" s="17">
        <v>6.04</v>
      </c>
      <c r="L5" s="17">
        <v>95575025.689999998</v>
      </c>
      <c r="M5" s="36"/>
    </row>
    <row r="6" spans="1:13" s="33" customFormat="1" ht="26.25" customHeight="1" x14ac:dyDescent="0.25">
      <c r="A6" s="58"/>
      <c r="B6" s="12" t="s">
        <v>8</v>
      </c>
      <c r="C6" s="17">
        <v>83524859.140000001</v>
      </c>
      <c r="D6" s="18">
        <f t="shared" ref="D6:D8" si="0">C6/C$4</f>
        <v>3.9753554012782237E-2</v>
      </c>
      <c r="E6" s="16">
        <v>3859</v>
      </c>
      <c r="F6" s="18">
        <f t="shared" ref="F6:F16" si="1">E6/E$4</f>
        <v>0.20655141037306643</v>
      </c>
      <c r="G6" s="17">
        <v>21644.17</v>
      </c>
      <c r="H6" s="17">
        <v>940.43</v>
      </c>
      <c r="I6" s="17">
        <v>2259.5700000000002</v>
      </c>
      <c r="J6" s="17">
        <v>7344.8</v>
      </c>
      <c r="K6" s="17">
        <v>0.37</v>
      </c>
      <c r="L6" s="17">
        <v>8506476.9000000004</v>
      </c>
      <c r="M6" s="36"/>
    </row>
    <row r="7" spans="1:13" s="33" customFormat="1" ht="26.25" customHeight="1" x14ac:dyDescent="0.25">
      <c r="A7" s="58"/>
      <c r="B7" s="12" t="s">
        <v>9</v>
      </c>
      <c r="C7" s="17">
        <v>413128260.81</v>
      </c>
      <c r="D7" s="18">
        <f t="shared" si="0"/>
        <v>0.19662788778594906</v>
      </c>
      <c r="E7" s="16">
        <v>16233</v>
      </c>
      <c r="F7" s="18">
        <f t="shared" si="1"/>
        <v>0.86886474334956909</v>
      </c>
      <c r="G7" s="17">
        <v>25449.9</v>
      </c>
      <c r="H7" s="17">
        <v>1591.94</v>
      </c>
      <c r="I7" s="17">
        <v>3169.32</v>
      </c>
      <c r="J7" s="17">
        <v>8623.39</v>
      </c>
      <c r="K7" s="17">
        <v>0.15</v>
      </c>
      <c r="L7" s="17">
        <v>36320719.920000002</v>
      </c>
      <c r="M7" s="36"/>
    </row>
    <row r="8" spans="1:13" s="33" customFormat="1" ht="26.25" customHeight="1" x14ac:dyDescent="0.25">
      <c r="A8" s="58"/>
      <c r="B8" s="13" t="s">
        <v>20</v>
      </c>
      <c r="C8" s="17">
        <v>165323444.88</v>
      </c>
      <c r="D8" s="18">
        <f t="shared" si="0"/>
        <v>7.868549032331007E-2</v>
      </c>
      <c r="E8" s="16">
        <v>5831</v>
      </c>
      <c r="F8" s="18">
        <f t="shared" si="1"/>
        <v>0.31210191082802546</v>
      </c>
      <c r="G8" s="17">
        <v>28352.5</v>
      </c>
      <c r="H8" s="17">
        <v>1000</v>
      </c>
      <c r="I8" s="17">
        <v>3434</v>
      </c>
      <c r="J8" s="17">
        <v>14705.43</v>
      </c>
      <c r="K8" s="17">
        <v>0.01</v>
      </c>
      <c r="L8" s="17">
        <v>6870759.6100000003</v>
      </c>
      <c r="M8" s="36"/>
    </row>
    <row r="9" spans="1:13" s="33" customFormat="1" ht="26.25" customHeight="1" x14ac:dyDescent="0.25">
      <c r="A9" s="7"/>
      <c r="B9" s="15" t="s">
        <v>17</v>
      </c>
      <c r="C9" s="19">
        <v>1325769085.02</v>
      </c>
      <c r="D9" s="20">
        <f>C9/C4</f>
        <v>0.63099816596493397</v>
      </c>
      <c r="E9" s="22"/>
      <c r="F9" s="21"/>
      <c r="G9" s="23"/>
      <c r="H9" s="23"/>
      <c r="I9" s="23"/>
      <c r="J9" s="23"/>
      <c r="K9" s="23"/>
      <c r="L9" s="23"/>
      <c r="M9" s="40"/>
    </row>
    <row r="10" spans="1:13" s="33" customFormat="1" ht="26.25" customHeight="1" x14ac:dyDescent="0.25">
      <c r="A10" s="57" t="s">
        <v>11</v>
      </c>
      <c r="B10" s="12" t="s">
        <v>0</v>
      </c>
      <c r="C10" s="17">
        <v>96041046.459999993</v>
      </c>
      <c r="D10" s="18">
        <f>C10/C$4</f>
        <v>4.571061797892112E-2</v>
      </c>
      <c r="E10" s="16">
        <v>18596</v>
      </c>
      <c r="F10" s="18">
        <f t="shared" si="1"/>
        <v>0.99534336027404591</v>
      </c>
      <c r="G10" s="17">
        <v>5164.6099999999997</v>
      </c>
      <c r="H10" s="17">
        <v>658.59</v>
      </c>
      <c r="I10" s="17">
        <v>1296.6600000000001</v>
      </c>
      <c r="J10" s="17">
        <v>2800</v>
      </c>
      <c r="K10" s="17">
        <v>2.5099999999999998</v>
      </c>
      <c r="L10" s="17">
        <v>8094721.4500000002</v>
      </c>
      <c r="M10" s="36"/>
    </row>
    <row r="11" spans="1:13" s="33" customFormat="1" ht="26.25" customHeight="1" x14ac:dyDescent="0.25">
      <c r="A11" s="58"/>
      <c r="B11" s="12" t="s">
        <v>1</v>
      </c>
      <c r="C11" s="17">
        <v>72360240.290000007</v>
      </c>
      <c r="D11" s="18">
        <f t="shared" ref="D11:D16" si="2">C11/C$4</f>
        <v>3.4439767398168841E-2</v>
      </c>
      <c r="E11" s="16">
        <v>4194</v>
      </c>
      <c r="F11" s="18">
        <f t="shared" si="1"/>
        <v>0.22448214954771717</v>
      </c>
      <c r="G11" s="17">
        <v>17253.28</v>
      </c>
      <c r="H11" s="17">
        <v>900</v>
      </c>
      <c r="I11" s="17">
        <v>2448</v>
      </c>
      <c r="J11" s="17">
        <v>7117.5</v>
      </c>
      <c r="K11" s="17">
        <v>1</v>
      </c>
      <c r="L11" s="17">
        <v>10536879.960000001</v>
      </c>
      <c r="M11" s="36"/>
    </row>
    <row r="12" spans="1:13" s="33" customFormat="1" ht="26.25" customHeight="1" x14ac:dyDescent="0.25">
      <c r="A12" s="58"/>
      <c r="B12" s="12" t="s">
        <v>2</v>
      </c>
      <c r="C12" s="17">
        <v>259036951.44999999</v>
      </c>
      <c r="D12" s="18">
        <f t="shared" si="2"/>
        <v>0.12328831855332625</v>
      </c>
      <c r="E12" s="16">
        <v>4127</v>
      </c>
      <c r="F12" s="18">
        <f t="shared" si="1"/>
        <v>0.22089600171278703</v>
      </c>
      <c r="G12" s="17">
        <v>62766.400000000001</v>
      </c>
      <c r="H12" s="17">
        <v>3500</v>
      </c>
      <c r="I12" s="17">
        <v>11043.5</v>
      </c>
      <c r="J12" s="17">
        <v>35000</v>
      </c>
      <c r="K12" s="17">
        <v>12.43</v>
      </c>
      <c r="L12" s="17">
        <v>51756060</v>
      </c>
      <c r="M12" s="36"/>
    </row>
    <row r="13" spans="1:13" s="33" customFormat="1" ht="26.25" customHeight="1" x14ac:dyDescent="0.25">
      <c r="A13" s="58"/>
      <c r="B13" s="12" t="s">
        <v>3</v>
      </c>
      <c r="C13" s="17">
        <v>15843875.59</v>
      </c>
      <c r="D13" s="18">
        <f t="shared" si="2"/>
        <v>7.5408731068093721E-3</v>
      </c>
      <c r="E13" s="16">
        <v>249</v>
      </c>
      <c r="F13" s="18">
        <f t="shared" si="1"/>
        <v>1.3327624043247872E-2</v>
      </c>
      <c r="G13" s="17">
        <v>63630.02</v>
      </c>
      <c r="H13" s="17">
        <v>943</v>
      </c>
      <c r="I13" s="17">
        <v>2314.5</v>
      </c>
      <c r="J13" s="17">
        <v>8500</v>
      </c>
      <c r="K13" s="17">
        <v>3.97</v>
      </c>
      <c r="L13" s="17">
        <v>9838592</v>
      </c>
      <c r="M13" s="36"/>
    </row>
    <row r="14" spans="1:13" s="33" customFormat="1" ht="26.25" customHeight="1" x14ac:dyDescent="0.25">
      <c r="A14" s="58"/>
      <c r="B14" s="12" t="s">
        <v>4</v>
      </c>
      <c r="C14" s="17">
        <v>78884008.090000004</v>
      </c>
      <c r="D14" s="18">
        <f t="shared" si="2"/>
        <v>3.7544746661521466E-2</v>
      </c>
      <c r="E14" s="16">
        <v>4201</v>
      </c>
      <c r="F14" s="18">
        <f t="shared" si="1"/>
        <v>0.22485682170957555</v>
      </c>
      <c r="G14" s="17">
        <v>18777.439999999999</v>
      </c>
      <c r="H14" s="17">
        <v>873</v>
      </c>
      <c r="I14" s="17">
        <v>2437</v>
      </c>
      <c r="J14" s="17">
        <v>11756.7</v>
      </c>
      <c r="K14" s="17">
        <v>9.75</v>
      </c>
      <c r="L14" s="17">
        <v>3541433.13</v>
      </c>
      <c r="M14" s="36"/>
    </row>
    <row r="15" spans="1:13" s="33" customFormat="1" ht="26.25" customHeight="1" x14ac:dyDescent="0.25">
      <c r="A15" s="58"/>
      <c r="B15" s="12" t="s">
        <v>5</v>
      </c>
      <c r="C15" s="17">
        <v>151649703.75</v>
      </c>
      <c r="D15" s="18">
        <f t="shared" si="2"/>
        <v>7.2177490044529155E-2</v>
      </c>
      <c r="E15" s="16">
        <v>18573</v>
      </c>
      <c r="F15" s="18">
        <f t="shared" si="1"/>
        <v>0.99411229459936845</v>
      </c>
      <c r="G15" s="17">
        <v>8165.06</v>
      </c>
      <c r="H15" s="17">
        <v>71.069999999999993</v>
      </c>
      <c r="I15" s="17">
        <v>178.89</v>
      </c>
      <c r="J15" s="17">
        <v>745.5</v>
      </c>
      <c r="K15" s="17">
        <v>0.21</v>
      </c>
      <c r="L15" s="17">
        <v>13960120.210000001</v>
      </c>
      <c r="M15" s="36"/>
    </row>
    <row r="16" spans="1:13" s="33" customFormat="1" ht="26.25" customHeight="1" x14ac:dyDescent="0.25">
      <c r="A16" s="58"/>
      <c r="B16" s="12" t="s">
        <v>6</v>
      </c>
      <c r="C16" s="17">
        <v>101483668.09</v>
      </c>
      <c r="D16" s="18">
        <f t="shared" si="2"/>
        <v>4.8301027051945535E-2</v>
      </c>
      <c r="E16" s="16">
        <v>308</v>
      </c>
      <c r="F16" s="18">
        <f t="shared" si="1"/>
        <v>1.6485575121768452E-2</v>
      </c>
      <c r="G16" s="17">
        <v>329492.43</v>
      </c>
      <c r="H16" s="17">
        <v>6537.31</v>
      </c>
      <c r="I16" s="17">
        <v>26901.97</v>
      </c>
      <c r="J16" s="17">
        <v>77040.28</v>
      </c>
      <c r="K16" s="17">
        <v>72</v>
      </c>
      <c r="L16" s="17">
        <v>49006414.960000001</v>
      </c>
      <c r="M16" s="36"/>
    </row>
    <row r="17" spans="1:13" ht="26.25" customHeight="1" thickBot="1" x14ac:dyDescent="0.3">
      <c r="A17" s="8"/>
      <c r="B17" s="14" t="s">
        <v>18</v>
      </c>
      <c r="C17" s="24">
        <v>775299493.72000003</v>
      </c>
      <c r="D17" s="25">
        <f>C17/C4</f>
        <v>0.36900284079522178</v>
      </c>
      <c r="E17" s="26"/>
      <c r="F17" s="27"/>
      <c r="G17" s="28"/>
      <c r="H17" s="28"/>
      <c r="I17" s="28"/>
      <c r="J17" s="28"/>
      <c r="K17" s="28"/>
      <c r="L17" s="28"/>
      <c r="M17" s="37"/>
    </row>
    <row r="18" spans="1:13" ht="14.5" x14ac:dyDescent="0.25">
      <c r="A18" s="42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6.899999999999999" customHeight="1" x14ac:dyDescent="0.25">
      <c r="A19" s="47">
        <v>1</v>
      </c>
      <c r="B19" s="53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3" ht="16.149999999999999" customHeight="1" x14ac:dyDescent="0.25">
      <c r="A20" s="47">
        <v>2</v>
      </c>
      <c r="B20" s="9" t="s">
        <v>21</v>
      </c>
      <c r="F20" s="10"/>
    </row>
    <row r="21" spans="1:13" ht="16.149999999999999" customHeight="1" x14ac:dyDescent="0.25">
      <c r="A21" s="47">
        <v>3</v>
      </c>
      <c r="B21" s="9" t="s">
        <v>22</v>
      </c>
    </row>
    <row r="22" spans="1:13" ht="16.149999999999999" customHeight="1" x14ac:dyDescent="0.25">
      <c r="A22" s="47">
        <v>4</v>
      </c>
      <c r="B22" s="9" t="s">
        <v>23</v>
      </c>
    </row>
    <row r="23" spans="1:13" ht="16.149999999999999" customHeight="1" x14ac:dyDescent="0.25">
      <c r="A23" s="42"/>
      <c r="B23" s="9"/>
    </row>
    <row r="24" spans="1:13" ht="12.75" customHeight="1" x14ac:dyDescent="0.25">
      <c r="C24" s="48"/>
    </row>
    <row r="25" spans="1:13" ht="12.75" customHeight="1" x14ac:dyDescent="0.25">
      <c r="B25" s="9"/>
    </row>
    <row r="26" spans="1:13" ht="12.75" customHeight="1" x14ac:dyDescent="0.25">
      <c r="B26" s="9"/>
    </row>
    <row r="27" spans="1:13" ht="12.75" customHeight="1" x14ac:dyDescent="0.25"/>
    <row r="30" spans="1:13" x14ac:dyDescent="0.25">
      <c r="B30" s="1"/>
      <c r="C30" s="3"/>
      <c r="D30" s="11"/>
    </row>
    <row r="31" spans="1:13" x14ac:dyDescent="0.25">
      <c r="B31" s="1"/>
      <c r="C31" s="3"/>
      <c r="D31" s="11"/>
    </row>
  </sheetData>
  <mergeCells count="7">
    <mergeCell ref="A1:L1"/>
    <mergeCell ref="A4:B4"/>
    <mergeCell ref="B19:L19"/>
    <mergeCell ref="B18:M18"/>
    <mergeCell ref="A10:A16"/>
    <mergeCell ref="A5:A8"/>
    <mergeCell ref="A2:L2"/>
  </mergeCells>
  <phoneticPr fontId="2" type="noConversion"/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2023</dc:title>
  <dc:creator/>
  <cp:lastModifiedBy/>
  <dcterms:created xsi:type="dcterms:W3CDTF">2023-01-26T15:33:56Z</dcterms:created>
  <dcterms:modified xsi:type="dcterms:W3CDTF">2024-10-28T19:07:09Z</dcterms:modified>
</cp:coreProperties>
</file>