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60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K147" i="1" l="1"/>
  <c r="J147" i="1"/>
  <c r="I147" i="1"/>
  <c r="H147" i="1"/>
  <c r="G147" i="1"/>
  <c r="X102" i="1"/>
  <c r="W102" i="1"/>
  <c r="T102" i="1"/>
  <c r="Q102" i="1"/>
  <c r="N102" i="1"/>
  <c r="F147" i="1" l="1"/>
  <c r="J136" i="1"/>
  <c r="I136" i="1"/>
  <c r="H136" i="1"/>
  <c r="G136" i="1"/>
  <c r="F136" i="1"/>
  <c r="J125" i="1"/>
  <c r="I125" i="1"/>
  <c r="H125" i="1"/>
  <c r="G125" i="1"/>
  <c r="F125" i="1"/>
  <c r="J117" i="1"/>
  <c r="I117" i="1"/>
  <c r="H117" i="1"/>
  <c r="G117" i="1"/>
  <c r="F117" i="1"/>
  <c r="K102" i="1"/>
  <c r="K44" i="1"/>
  <c r="K136" i="1" l="1"/>
  <c r="K117" i="1"/>
  <c r="K125" i="1"/>
  <c r="F108" i="1"/>
  <c r="G108" i="1"/>
  <c r="H108" i="1"/>
  <c r="I108" i="1"/>
  <c r="J108" i="1"/>
  <c r="K108" i="1" l="1"/>
</calcChain>
</file>

<file path=xl/sharedStrings.xml><?xml version="1.0" encoding="utf-8"?>
<sst xmlns="http://schemas.openxmlformats.org/spreadsheetml/2006/main" count="204" uniqueCount="96">
  <si>
    <t>NESS &amp; ASSOCIATES, LLC</t>
  </si>
  <si>
    <t>Proposed Budget Overview</t>
  </si>
  <si>
    <t>Funded by:</t>
  </si>
  <si>
    <t xml:space="preserve">US DISTRICT COURT and BALTIMORE CITY </t>
  </si>
  <si>
    <t>Baltimore City PD Consent Decree Monitoring</t>
  </si>
  <si>
    <t>Project Dates:</t>
  </si>
  <si>
    <t>Project:</t>
  </si>
  <si>
    <t>Project 5 year plan</t>
  </si>
  <si>
    <t>Year 1</t>
  </si>
  <si>
    <t>Year 2</t>
  </si>
  <si>
    <t>Year 3</t>
  </si>
  <si>
    <t>Year 4</t>
  </si>
  <si>
    <t>Year 5</t>
  </si>
  <si>
    <t>FTE</t>
  </si>
  <si>
    <t>James J. Ness</t>
  </si>
  <si>
    <t>Gerald Richard</t>
  </si>
  <si>
    <t>Tim Hampton</t>
  </si>
  <si>
    <t>Steven Castiglioni</t>
  </si>
  <si>
    <t xml:space="preserve">Gerald Richard - Deputy Monitor </t>
  </si>
  <si>
    <t xml:space="preserve">Year 5 </t>
  </si>
  <si>
    <t>Total Cost</t>
  </si>
  <si>
    <t>Tim Hampton - Deputy Monitor</t>
  </si>
  <si>
    <t>Steven Castiglioni - Deputy Monitor</t>
  </si>
  <si>
    <t>PERSONNEL TOTAL</t>
  </si>
  <si>
    <t xml:space="preserve">A.  PERSONNEL </t>
  </si>
  <si>
    <t>B.  TRAVEL</t>
  </si>
  <si>
    <t># of Trips</t>
  </si>
  <si>
    <t>Rate</t>
  </si>
  <si>
    <t xml:space="preserve">Airfare R/T </t>
  </si>
  <si>
    <t>Lodging Rate Per night</t>
  </si>
  <si>
    <t>Meals Per Diem Travel Days</t>
  </si>
  <si>
    <t>Meals Per Diem Full Days</t>
  </si>
  <si>
    <t>Ground Transportation</t>
  </si>
  <si>
    <t>Miscellaneous</t>
  </si>
  <si>
    <t>TRAVEL TOTAL</t>
  </si>
  <si>
    <t>1A Benefits Taxes &amp; Allowances</t>
  </si>
  <si>
    <t>Health Insurance</t>
  </si>
  <si>
    <t>Liability Insurance</t>
  </si>
  <si>
    <t>Payroll Taxes</t>
  </si>
  <si>
    <t>C.  SPACE AND UTILITIES</t>
  </si>
  <si>
    <t>Office Rental @ 500 per month</t>
  </si>
  <si>
    <t>Utilities @ 130.00 per month</t>
  </si>
  <si>
    <t>SPACE AND UTILITIES TOTAL</t>
  </si>
  <si>
    <t>D.  SUPPLIES AND EQUIPMENT</t>
  </si>
  <si>
    <t>Office Supplies</t>
  </si>
  <si>
    <t>Computers &amp; Accessories</t>
  </si>
  <si>
    <t>Printers</t>
  </si>
  <si>
    <t>Postage</t>
  </si>
  <si>
    <t>Copier</t>
  </si>
  <si>
    <t>SUPPLIES AND EQUIPMENT TOTAL</t>
  </si>
  <si>
    <t>E.  COMMUNICATIONS</t>
  </si>
  <si>
    <t>Telephone office</t>
  </si>
  <si>
    <t>Telephone Cell Service</t>
  </si>
  <si>
    <t>Internet</t>
  </si>
  <si>
    <t>Web Services</t>
  </si>
  <si>
    <t>COMMUNICATIONS TOTAL</t>
  </si>
  <si>
    <t>F.  MISCELLANEOUS</t>
  </si>
  <si>
    <t>Accounting Services</t>
  </si>
  <si>
    <t>Legal Services</t>
  </si>
  <si>
    <t>Bank Services Charges</t>
  </si>
  <si>
    <t>Professional Fees</t>
  </si>
  <si>
    <t>Vehicle Expenses</t>
  </si>
  <si>
    <t>Subscription &amp; Dues</t>
  </si>
  <si>
    <t>MISCELLANOUS TOTAL</t>
  </si>
  <si>
    <t>BUDGET TOTAL</t>
  </si>
  <si>
    <t>YEAR 1</t>
  </si>
  <si>
    <t>YEAR 2</t>
  </si>
  <si>
    <t>YEAR 3</t>
  </si>
  <si>
    <t>YEAR 4</t>
  </si>
  <si>
    <t>YEAR 5</t>
  </si>
  <si>
    <t>Personnel</t>
  </si>
  <si>
    <t>Travel</t>
  </si>
  <si>
    <t>Space &amp; Utilities</t>
  </si>
  <si>
    <t>Supplies &amp; Equipment</t>
  </si>
  <si>
    <t>Communications</t>
  </si>
  <si>
    <t>TOTAL</t>
  </si>
  <si>
    <t xml:space="preserve">James J. Ness  - Monitor </t>
  </si>
  <si>
    <t>Legal and Community Engagement</t>
  </si>
  <si>
    <t>Police Procedure and Use Force</t>
  </si>
  <si>
    <r>
      <rPr>
        <sz val="11"/>
        <color theme="1"/>
        <rFont val="Calibri"/>
        <family val="2"/>
        <scheme val="minor"/>
      </rPr>
      <t>Supervision &amp; Assessment</t>
    </r>
    <r>
      <rPr>
        <b/>
        <sz val="11"/>
        <color theme="1"/>
        <rFont val="Calibri"/>
        <family val="2"/>
        <scheme val="minor"/>
      </rPr>
      <t xml:space="preserve"> </t>
    </r>
  </si>
  <si>
    <t>112.500.00</t>
  </si>
  <si>
    <t>120 days</t>
  </si>
  <si>
    <t>Consultants</t>
  </si>
  <si>
    <t>Consultant Local Rick Ferrell</t>
  </si>
  <si>
    <t>Consultant Analyst Will Davis</t>
  </si>
  <si>
    <t>Consultant Legal -Paul Dutra</t>
  </si>
  <si>
    <t>Consultant R&amp;D Rob Olding</t>
  </si>
  <si>
    <t>Consultant Technology Craig Fernandez</t>
  </si>
  <si>
    <t>Oversight and POC</t>
  </si>
  <si>
    <t xml:space="preserve">Consultant John Meza </t>
  </si>
  <si>
    <t>Consultant Dan Olson</t>
  </si>
  <si>
    <t>892,894,00</t>
  </si>
  <si>
    <t>e</t>
  </si>
  <si>
    <t>4.464.020.00</t>
  </si>
  <si>
    <t>Consultant Mary Elizabeth O’Connor</t>
  </si>
  <si>
    <t>Administrative Asst - Bea Brouillard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</si>
</sst>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39997558519241921"/>
        <bgColor indexed="65"/>
      </patternFill>
    </fill>
  </fills>
  <borders count="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6">
    <xf numFmtId="0" fontId="0" fillId="0" borderId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5" fillId="2" borderId="0" applyNumberFormat="0" applyBorder="0" applyAlignment="0" applyProtection="0"/>
    <xf numFmtId="0" fontId="1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1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</cellStyleXfs>
  <cellXfs count="44">
    <xf numFmtId="0" fontId="0" fillId="0" borderId="0" xfId="0"/>
    <xf numFmtId="0" fontId="4" fillId="0" borderId="0" xfId="0" applyFont="1"/>
    <xf numFmtId="0" fontId="4" fillId="0" borderId="3" xfId="3"/>
    <xf numFmtId="0" fontId="5" fillId="9" borderId="0" xfId="11"/>
    <xf numFmtId="0" fontId="5" fillId="5" borderId="0" xfId="7"/>
    <xf numFmtId="0" fontId="5" fillId="2" borderId="0" xfId="4"/>
    <xf numFmtId="0" fontId="5" fillId="4" borderId="0" xfId="6"/>
    <xf numFmtId="0" fontId="5" fillId="7" borderId="0" xfId="9"/>
    <xf numFmtId="0" fontId="5" fillId="8" borderId="0" xfId="10"/>
    <xf numFmtId="0" fontId="2" fillId="2" borderId="1" xfId="1" applyFill="1"/>
    <xf numFmtId="0" fontId="1" fillId="6" borderId="0" xfId="8"/>
    <xf numFmtId="0" fontId="5" fillId="10" borderId="0" xfId="12"/>
    <xf numFmtId="0" fontId="5" fillId="12" borderId="0" xfId="14"/>
    <xf numFmtId="0" fontId="5" fillId="13" borderId="0" xfId="15"/>
    <xf numFmtId="0" fontId="1" fillId="3" borderId="0" xfId="5"/>
    <xf numFmtId="0" fontId="5" fillId="11" borderId="0" xfId="13"/>
    <xf numFmtId="0" fontId="2" fillId="0" borderId="1" xfId="1"/>
    <xf numFmtId="0" fontId="7" fillId="4" borderId="0" xfId="6" applyFont="1"/>
    <xf numFmtId="0" fontId="3" fillId="0" borderId="2" xfId="2"/>
    <xf numFmtId="0" fontId="7" fillId="4" borderId="2" xfId="6" applyFont="1" applyBorder="1"/>
    <xf numFmtId="0" fontId="7" fillId="7" borderId="0" xfId="9" applyFont="1"/>
    <xf numFmtId="0" fontId="6" fillId="7" borderId="0" xfId="9" applyFont="1"/>
    <xf numFmtId="0" fontId="4" fillId="6" borderId="0" xfId="8" applyFont="1"/>
    <xf numFmtId="0" fontId="7" fillId="11" borderId="0" xfId="13" applyFont="1"/>
    <xf numFmtId="0" fontId="7" fillId="13" borderId="0" xfId="15" applyFont="1"/>
    <xf numFmtId="0" fontId="0" fillId="0" borderId="0" xfId="0" applyFont="1"/>
    <xf numFmtId="4" fontId="0" fillId="0" borderId="0" xfId="0" applyNumberFormat="1"/>
    <xf numFmtId="0" fontId="0" fillId="0" borderId="0" xfId="0" applyNumberFormat="1"/>
    <xf numFmtId="0" fontId="4" fillId="0" borderId="0" xfId="0" applyNumberFormat="1" applyFont="1"/>
    <xf numFmtId="4" fontId="1" fillId="3" borderId="0" xfId="5" applyNumberFormat="1"/>
    <xf numFmtId="2" fontId="1" fillId="3" borderId="0" xfId="5" applyNumberFormat="1"/>
    <xf numFmtId="0" fontId="6" fillId="4" borderId="0" xfId="6" applyFont="1"/>
    <xf numFmtId="4" fontId="7" fillId="4" borderId="0" xfId="6" applyNumberFormat="1" applyFont="1"/>
    <xf numFmtId="4" fontId="7" fillId="11" borderId="0" xfId="13" applyNumberFormat="1" applyFont="1"/>
    <xf numFmtId="4" fontId="7" fillId="9" borderId="0" xfId="11" applyNumberFormat="1" applyFont="1"/>
    <xf numFmtId="0" fontId="6" fillId="0" borderId="0" xfId="0" applyFont="1"/>
    <xf numFmtId="0" fontId="7" fillId="0" borderId="0" xfId="0" applyFont="1"/>
    <xf numFmtId="0" fontId="6" fillId="4" borderId="0" xfId="6" applyNumberFormat="1" applyFont="1"/>
    <xf numFmtId="4" fontId="4" fillId="0" borderId="3" xfId="3" applyNumberFormat="1"/>
    <xf numFmtId="2" fontId="0" fillId="0" borderId="0" xfId="0" applyNumberFormat="1"/>
    <xf numFmtId="4" fontId="0" fillId="6" borderId="0" xfId="8" applyNumberFormat="1" applyFont="1"/>
    <xf numFmtId="4" fontId="1" fillId="6" borderId="0" xfId="8" applyNumberFormat="1"/>
    <xf numFmtId="0" fontId="7" fillId="3" borderId="0" xfId="5" applyFont="1"/>
    <xf numFmtId="0" fontId="6" fillId="3" borderId="0" xfId="5" applyFont="1"/>
  </cellXfs>
  <cellStyles count="16">
    <cellStyle name="20% - Accent2" xfId="5" builtinId="34"/>
    <cellStyle name="40% - Accent3" xfId="8" builtinId="39"/>
    <cellStyle name="60% - Accent2" xfId="6" builtinId="36"/>
    <cellStyle name="60% - Accent3" xfId="9" builtinId="40"/>
    <cellStyle name="60% - Accent4" xfId="11" builtinId="44"/>
    <cellStyle name="60% - Accent5" xfId="13" builtinId="48"/>
    <cellStyle name="60% - Accent6" xfId="15" builtinId="52"/>
    <cellStyle name="Accent2" xfId="4" builtinId="33"/>
    <cellStyle name="Accent3" xfId="7" builtinId="37"/>
    <cellStyle name="Accent4" xfId="10" builtinId="41"/>
    <cellStyle name="Accent5" xfId="12" builtinId="45"/>
    <cellStyle name="Accent6" xfId="14" builtinId="49"/>
    <cellStyle name="Heading 1" xfId="1" builtinId="16"/>
    <cellStyle name="Heading 2" xfId="2" builtinId="17"/>
    <cellStyle name="Normal" xfId="0" builtinId="0"/>
    <cellStyle name="Total" xfId="3" builtin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148"/>
  <sheetViews>
    <sheetView tabSelected="1" workbookViewId="0">
      <selection activeCell="B35" sqref="B35"/>
    </sheetView>
  </sheetViews>
  <sheetFormatPr defaultRowHeight="15" x14ac:dyDescent="0.25"/>
  <cols>
    <col min="6" max="10" width="10.140625" bestFit="1" customWidth="1"/>
    <col min="11" max="11" width="10.28515625" bestFit="1" customWidth="1"/>
    <col min="12" max="12" width="10.28515625" customWidth="1"/>
    <col min="13" max="15" width="10.28515625" bestFit="1" customWidth="1"/>
    <col min="16" max="16" width="11.7109375" bestFit="1" customWidth="1"/>
  </cols>
  <sheetData>
    <row r="1" spans="1:19" ht="20.25" thickBot="1" x14ac:dyDescent="0.35">
      <c r="K1" s="5"/>
      <c r="L1" s="9" t="s">
        <v>92</v>
      </c>
      <c r="M1" s="9"/>
      <c r="N1" s="9"/>
      <c r="O1" s="9"/>
      <c r="P1" s="9"/>
      <c r="Q1" s="9"/>
      <c r="R1" s="9"/>
      <c r="S1" s="5"/>
    </row>
    <row r="2" spans="1:19" ht="15.75" thickTop="1" x14ac:dyDescent="0.25">
      <c r="A2" s="1" t="s">
        <v>0</v>
      </c>
    </row>
    <row r="3" spans="1:19" x14ac:dyDescent="0.25">
      <c r="A3" s="1" t="s">
        <v>1</v>
      </c>
    </row>
    <row r="5" spans="1:19" x14ac:dyDescent="0.25">
      <c r="A5" s="1" t="s">
        <v>2</v>
      </c>
      <c r="C5" s="1" t="s">
        <v>3</v>
      </c>
      <c r="D5" s="1"/>
      <c r="E5" s="1"/>
      <c r="F5" s="1"/>
    </row>
    <row r="6" spans="1:19" x14ac:dyDescent="0.25">
      <c r="A6" s="1" t="s">
        <v>6</v>
      </c>
      <c r="C6" s="1" t="s">
        <v>4</v>
      </c>
      <c r="D6" s="1"/>
      <c r="E6" s="1"/>
      <c r="F6" s="1"/>
    </row>
    <row r="7" spans="1:19" x14ac:dyDescent="0.25">
      <c r="A7" s="1" t="s">
        <v>5</v>
      </c>
      <c r="C7" s="1" t="s">
        <v>7</v>
      </c>
      <c r="D7" s="1"/>
      <c r="E7" s="1"/>
      <c r="F7" s="1"/>
    </row>
    <row r="9" spans="1:19" s="3" customFormat="1" x14ac:dyDescent="0.25"/>
    <row r="10" spans="1:19" ht="20.25" thickBot="1" x14ac:dyDescent="0.35">
      <c r="A10" s="16" t="s">
        <v>24</v>
      </c>
      <c r="B10" s="16"/>
      <c r="E10" s="8" t="s">
        <v>8</v>
      </c>
      <c r="F10" s="8" t="s">
        <v>9</v>
      </c>
      <c r="G10" s="8" t="s">
        <v>10</v>
      </c>
      <c r="H10" s="8" t="s">
        <v>11</v>
      </c>
      <c r="I10" s="8" t="s">
        <v>12</v>
      </c>
      <c r="K10" s="8" t="s">
        <v>8</v>
      </c>
      <c r="L10" s="8" t="s">
        <v>9</v>
      </c>
      <c r="M10" s="8" t="s">
        <v>10</v>
      </c>
      <c r="N10" s="8" t="s">
        <v>11</v>
      </c>
      <c r="O10" s="8" t="s">
        <v>19</v>
      </c>
    </row>
    <row r="11" spans="1:19" ht="15.75" thickTop="1" x14ac:dyDescent="0.25">
      <c r="E11" s="8" t="s">
        <v>13</v>
      </c>
      <c r="F11" s="8" t="s">
        <v>13</v>
      </c>
      <c r="G11" s="8" t="s">
        <v>13</v>
      </c>
      <c r="H11" s="8" t="s">
        <v>13</v>
      </c>
      <c r="I11" s="8" t="s">
        <v>13</v>
      </c>
      <c r="K11" s="8" t="s">
        <v>20</v>
      </c>
      <c r="L11" s="8" t="s">
        <v>20</v>
      </c>
      <c r="M11" s="8" t="s">
        <v>20</v>
      </c>
      <c r="N11" s="8" t="s">
        <v>20</v>
      </c>
      <c r="O11" s="8" t="s">
        <v>20</v>
      </c>
    </row>
    <row r="13" spans="1:19" x14ac:dyDescent="0.25">
      <c r="A13" s="1" t="s">
        <v>76</v>
      </c>
      <c r="B13" s="1"/>
      <c r="C13" s="1"/>
      <c r="D13" s="1"/>
      <c r="E13">
        <v>1</v>
      </c>
      <c r="F13">
        <v>1</v>
      </c>
      <c r="G13">
        <v>1</v>
      </c>
      <c r="H13">
        <v>1</v>
      </c>
      <c r="I13">
        <v>1</v>
      </c>
      <c r="K13" s="26">
        <v>150000</v>
      </c>
      <c r="L13" s="26">
        <v>150000</v>
      </c>
      <c r="M13" s="26">
        <v>150000</v>
      </c>
      <c r="N13" s="26">
        <v>150000</v>
      </c>
      <c r="O13" s="26">
        <v>150000</v>
      </c>
    </row>
    <row r="14" spans="1:19" x14ac:dyDescent="0.25">
      <c r="A14" s="25" t="s">
        <v>88</v>
      </c>
      <c r="B14" s="1"/>
      <c r="C14" s="1"/>
      <c r="D14" s="1"/>
    </row>
    <row r="15" spans="1:19" x14ac:dyDescent="0.25">
      <c r="A15" s="1" t="s">
        <v>18</v>
      </c>
      <c r="B15" s="1"/>
      <c r="C15" s="1"/>
      <c r="D15" s="1"/>
      <c r="E15">
        <v>0.75</v>
      </c>
      <c r="F15">
        <v>0.75</v>
      </c>
      <c r="G15">
        <v>0.75</v>
      </c>
      <c r="H15">
        <v>0.75</v>
      </c>
      <c r="I15">
        <v>0.75</v>
      </c>
      <c r="K15" s="26">
        <v>112500</v>
      </c>
      <c r="L15" s="26">
        <v>112500</v>
      </c>
      <c r="M15" t="s">
        <v>80</v>
      </c>
      <c r="N15" s="26">
        <v>112500</v>
      </c>
      <c r="O15" s="26">
        <v>112500</v>
      </c>
    </row>
    <row r="16" spans="1:19" x14ac:dyDescent="0.25">
      <c r="A16" s="25" t="s">
        <v>77</v>
      </c>
      <c r="B16" s="1"/>
      <c r="C16" s="1"/>
      <c r="D16" s="1"/>
    </row>
    <row r="17" spans="1:15" x14ac:dyDescent="0.25">
      <c r="A17" s="1" t="s">
        <v>21</v>
      </c>
      <c r="B17" s="1"/>
      <c r="C17" s="1"/>
      <c r="D17" s="1"/>
      <c r="E17">
        <v>0.75</v>
      </c>
      <c r="F17">
        <v>0.75</v>
      </c>
      <c r="G17">
        <v>0.75</v>
      </c>
      <c r="H17">
        <v>0.75</v>
      </c>
      <c r="I17">
        <v>0.75</v>
      </c>
      <c r="K17" s="26">
        <v>112500</v>
      </c>
      <c r="L17" s="26">
        <v>112500</v>
      </c>
      <c r="M17" t="s">
        <v>80</v>
      </c>
      <c r="N17" s="26">
        <v>112500</v>
      </c>
      <c r="O17" s="26">
        <v>112500</v>
      </c>
    </row>
    <row r="18" spans="1:15" x14ac:dyDescent="0.25">
      <c r="A18" s="25" t="s">
        <v>78</v>
      </c>
      <c r="B18" s="1"/>
      <c r="C18" s="1"/>
      <c r="D18" s="1"/>
    </row>
    <row r="19" spans="1:15" x14ac:dyDescent="0.25">
      <c r="A19" s="1" t="s">
        <v>22</v>
      </c>
      <c r="B19" s="1"/>
      <c r="C19" s="1"/>
      <c r="D19" s="1"/>
      <c r="E19">
        <v>0.75</v>
      </c>
      <c r="F19">
        <v>0.75</v>
      </c>
      <c r="G19">
        <v>0.75</v>
      </c>
      <c r="H19">
        <v>0.75</v>
      </c>
      <c r="I19">
        <v>0.75</v>
      </c>
      <c r="K19" s="39">
        <v>112500</v>
      </c>
      <c r="L19" s="26">
        <v>112500</v>
      </c>
      <c r="M19" t="s">
        <v>80</v>
      </c>
      <c r="N19" s="26">
        <v>112500</v>
      </c>
      <c r="O19" s="26">
        <v>112500</v>
      </c>
    </row>
    <row r="20" spans="1:15" x14ac:dyDescent="0.25">
      <c r="A20" s="1" t="s">
        <v>79</v>
      </c>
      <c r="B20" s="1"/>
      <c r="C20" s="1"/>
      <c r="D20" s="1"/>
    </row>
    <row r="21" spans="1:15" x14ac:dyDescent="0.25">
      <c r="A21" s="1"/>
      <c r="B21" s="1"/>
      <c r="C21" s="1"/>
      <c r="D21" s="1"/>
      <c r="K21" s="26"/>
      <c r="L21" s="26"/>
      <c r="N21" s="26"/>
      <c r="O21" s="26"/>
    </row>
    <row r="22" spans="1:15" x14ac:dyDescent="0.25">
      <c r="A22" s="25"/>
      <c r="B22" s="1"/>
      <c r="C22" s="1"/>
      <c r="D22" s="1"/>
    </row>
    <row r="23" spans="1:15" x14ac:dyDescent="0.25">
      <c r="A23" s="25"/>
      <c r="B23" s="1"/>
      <c r="C23" s="1"/>
      <c r="D23" s="1"/>
    </row>
    <row r="24" spans="1:15" x14ac:dyDescent="0.25">
      <c r="A24" s="1" t="s">
        <v>89</v>
      </c>
      <c r="B24" s="1"/>
      <c r="C24" s="1"/>
      <c r="D24" s="1"/>
      <c r="E24">
        <v>0.5</v>
      </c>
      <c r="F24">
        <v>0.5</v>
      </c>
      <c r="G24">
        <v>0.5</v>
      </c>
      <c r="H24">
        <v>0.5</v>
      </c>
      <c r="I24">
        <v>0.5</v>
      </c>
      <c r="K24" s="26">
        <v>56250</v>
      </c>
      <c r="L24" s="26">
        <v>56250</v>
      </c>
      <c r="M24" s="26">
        <v>56250</v>
      </c>
      <c r="N24" s="26">
        <v>56250</v>
      </c>
      <c r="O24" s="26">
        <v>56250</v>
      </c>
    </row>
    <row r="25" spans="1:15" x14ac:dyDescent="0.25">
      <c r="A25" s="1" t="s">
        <v>83</v>
      </c>
      <c r="B25" s="1"/>
      <c r="C25" s="28"/>
      <c r="D25" s="1"/>
      <c r="E25" s="27">
        <v>0.25</v>
      </c>
      <c r="F25">
        <v>0.25</v>
      </c>
      <c r="G25">
        <v>0.25</v>
      </c>
      <c r="H25">
        <v>0.25</v>
      </c>
      <c r="I25">
        <v>0.25</v>
      </c>
      <c r="K25" s="26">
        <v>28000</v>
      </c>
      <c r="L25" s="26">
        <v>28000</v>
      </c>
      <c r="M25" s="26">
        <v>28000</v>
      </c>
      <c r="N25" s="26">
        <v>28000</v>
      </c>
      <c r="O25" s="26">
        <v>28000</v>
      </c>
    </row>
    <row r="26" spans="1:15" x14ac:dyDescent="0.25">
      <c r="A26" s="1" t="s">
        <v>95</v>
      </c>
      <c r="B26" s="1"/>
      <c r="C26" s="1"/>
      <c r="D26" s="1"/>
      <c r="E26" s="27">
        <v>0.5</v>
      </c>
      <c r="F26">
        <v>0.5</v>
      </c>
      <c r="G26">
        <v>0.5</v>
      </c>
      <c r="H26">
        <v>0.5</v>
      </c>
      <c r="I26">
        <v>0.5</v>
      </c>
      <c r="K26" s="26">
        <v>56250</v>
      </c>
      <c r="L26" s="26">
        <v>56250</v>
      </c>
      <c r="M26" s="26">
        <v>56250</v>
      </c>
      <c r="N26" s="26">
        <v>56250</v>
      </c>
      <c r="O26" s="26">
        <v>56250</v>
      </c>
    </row>
    <row r="27" spans="1:15" x14ac:dyDescent="0.25">
      <c r="A27" s="1" t="s">
        <v>84</v>
      </c>
      <c r="B27" s="1"/>
      <c r="C27" s="1"/>
      <c r="D27" s="1"/>
      <c r="E27" s="27">
        <v>0.33</v>
      </c>
      <c r="F27">
        <v>0.33</v>
      </c>
      <c r="G27">
        <v>0.33</v>
      </c>
      <c r="H27">
        <v>0.33</v>
      </c>
      <c r="I27">
        <v>0.33</v>
      </c>
      <c r="K27" s="26">
        <v>34090</v>
      </c>
      <c r="L27" s="26">
        <v>34090</v>
      </c>
      <c r="M27" s="26">
        <v>34090</v>
      </c>
      <c r="N27" s="26">
        <v>34090</v>
      </c>
      <c r="O27" s="26">
        <v>34090</v>
      </c>
    </row>
    <row r="28" spans="1:15" x14ac:dyDescent="0.25">
      <c r="A28" s="1" t="s">
        <v>85</v>
      </c>
      <c r="B28" s="1"/>
      <c r="C28" s="1"/>
      <c r="D28" s="1"/>
      <c r="E28" s="27">
        <v>0.25</v>
      </c>
      <c r="F28">
        <v>0.25</v>
      </c>
      <c r="G28">
        <v>0.25</v>
      </c>
      <c r="H28">
        <v>0.25</v>
      </c>
      <c r="I28">
        <v>0.25</v>
      </c>
      <c r="K28" s="26">
        <v>28000</v>
      </c>
      <c r="L28" s="26">
        <v>28000</v>
      </c>
      <c r="M28" s="26">
        <v>28000</v>
      </c>
      <c r="N28" s="26">
        <v>28000</v>
      </c>
      <c r="O28" s="26">
        <v>28000</v>
      </c>
    </row>
    <row r="29" spans="1:15" x14ac:dyDescent="0.25">
      <c r="A29" s="1" t="s">
        <v>86</v>
      </c>
      <c r="B29" s="1"/>
      <c r="C29" s="1"/>
      <c r="D29" s="1"/>
      <c r="E29" s="27">
        <v>0.33</v>
      </c>
      <c r="F29">
        <v>0.33</v>
      </c>
      <c r="G29">
        <v>0.33</v>
      </c>
      <c r="H29">
        <v>0.33</v>
      </c>
      <c r="I29">
        <v>0.33</v>
      </c>
      <c r="K29" s="26">
        <v>34090</v>
      </c>
      <c r="L29" s="26">
        <v>34090</v>
      </c>
      <c r="M29" s="26">
        <v>34090</v>
      </c>
      <c r="N29" s="26">
        <v>34090</v>
      </c>
      <c r="O29" s="26">
        <v>34090</v>
      </c>
    </row>
    <row r="30" spans="1:15" x14ac:dyDescent="0.25">
      <c r="A30" s="1" t="s">
        <v>87</v>
      </c>
      <c r="B30" s="1"/>
      <c r="C30" s="1"/>
      <c r="D30" s="1"/>
      <c r="E30" s="27">
        <v>0.5</v>
      </c>
      <c r="F30">
        <v>0.5</v>
      </c>
      <c r="G30">
        <v>0.5</v>
      </c>
      <c r="H30">
        <v>0.5</v>
      </c>
      <c r="I30">
        <v>0.5</v>
      </c>
      <c r="K30" s="26">
        <v>56250</v>
      </c>
      <c r="L30" s="26">
        <v>56250</v>
      </c>
      <c r="M30" s="26">
        <v>56250</v>
      </c>
      <c r="N30" s="26">
        <v>56250</v>
      </c>
      <c r="O30" s="26">
        <v>56250</v>
      </c>
    </row>
    <row r="31" spans="1:15" x14ac:dyDescent="0.25">
      <c r="A31" s="1" t="s">
        <v>90</v>
      </c>
      <c r="B31" s="1"/>
      <c r="C31" s="1"/>
      <c r="D31" s="1"/>
      <c r="E31" s="27">
        <v>0.75</v>
      </c>
      <c r="F31">
        <v>0.75</v>
      </c>
      <c r="G31">
        <v>0.75</v>
      </c>
      <c r="H31">
        <v>0.75</v>
      </c>
      <c r="I31">
        <v>0.75</v>
      </c>
      <c r="K31" s="26">
        <v>84374</v>
      </c>
      <c r="L31" s="26">
        <v>84374</v>
      </c>
      <c r="M31" s="26">
        <v>84374</v>
      </c>
      <c r="N31" s="26">
        <v>84374</v>
      </c>
      <c r="O31" s="26">
        <v>84374</v>
      </c>
    </row>
    <row r="32" spans="1:15" x14ac:dyDescent="0.25">
      <c r="A32" s="1" t="s">
        <v>94</v>
      </c>
      <c r="B32" s="1"/>
      <c r="C32" s="1"/>
      <c r="D32" s="1"/>
      <c r="E32" s="27">
        <v>0.25</v>
      </c>
      <c r="F32">
        <v>0.25</v>
      </c>
      <c r="G32">
        <v>0.25</v>
      </c>
      <c r="H32">
        <v>0.25</v>
      </c>
      <c r="I32">
        <v>0.25</v>
      </c>
      <c r="K32" s="26">
        <v>28000</v>
      </c>
      <c r="L32" s="26">
        <v>28000</v>
      </c>
      <c r="M32" s="26">
        <v>28000</v>
      </c>
      <c r="N32" s="26">
        <v>28000</v>
      </c>
      <c r="O32" s="26">
        <v>28000</v>
      </c>
    </row>
    <row r="33" spans="1:46" x14ac:dyDescent="0.25">
      <c r="A33" s="1"/>
      <c r="B33" s="1"/>
      <c r="C33" s="1"/>
      <c r="D33" s="1"/>
    </row>
    <row r="34" spans="1:46" x14ac:dyDescent="0.25">
      <c r="A34" s="1"/>
      <c r="B34" s="1"/>
      <c r="C34" s="1"/>
      <c r="D34" s="1"/>
    </row>
    <row r="35" spans="1:46" x14ac:dyDescent="0.25">
      <c r="A35" s="1"/>
      <c r="B35" s="1"/>
      <c r="C35" s="1"/>
      <c r="D35" s="1"/>
    </row>
    <row r="37" spans="1:46" ht="18" thickBot="1" x14ac:dyDescent="0.35">
      <c r="A37" s="18" t="s">
        <v>35</v>
      </c>
      <c r="B37" s="18"/>
      <c r="C37" s="18"/>
      <c r="D37" s="18"/>
    </row>
    <row r="38" spans="1:46" ht="15.75" thickTop="1" x14ac:dyDescent="0.25">
      <c r="A38" s="1" t="s">
        <v>38</v>
      </c>
      <c r="B38" s="1"/>
      <c r="C38" s="1"/>
      <c r="D38" s="1"/>
    </row>
    <row r="39" spans="1:46" x14ac:dyDescent="0.25">
      <c r="A39" s="1" t="s">
        <v>36</v>
      </c>
      <c r="B39" s="1"/>
      <c r="C39" s="1"/>
      <c r="D39" s="1"/>
    </row>
    <row r="40" spans="1:46" x14ac:dyDescent="0.25">
      <c r="A40" s="1" t="s">
        <v>37</v>
      </c>
      <c r="B40" s="1"/>
      <c r="C40" s="1"/>
      <c r="D40" s="1"/>
    </row>
    <row r="41" spans="1:46" x14ac:dyDescent="0.25">
      <c r="A41" s="1"/>
      <c r="B41" s="1"/>
      <c r="C41" s="1"/>
      <c r="D41" s="1"/>
    </row>
    <row r="42" spans="1:46" x14ac:dyDescent="0.25">
      <c r="A42" s="1"/>
      <c r="B42" s="1"/>
      <c r="C42" s="1"/>
      <c r="D42" s="1"/>
    </row>
    <row r="43" spans="1:46" x14ac:dyDescent="0.25">
      <c r="A43" s="1"/>
      <c r="B43" s="1"/>
      <c r="C43" s="1"/>
      <c r="D43" s="1"/>
    </row>
    <row r="44" spans="1:46" x14ac:dyDescent="0.25">
      <c r="A44" s="3" t="s">
        <v>23</v>
      </c>
      <c r="B44" s="3"/>
      <c r="C44" s="3"/>
      <c r="D44" s="3"/>
      <c r="E44" s="3"/>
      <c r="F44" s="3"/>
      <c r="G44" s="3"/>
      <c r="H44" s="3"/>
      <c r="I44" s="3"/>
      <c r="J44" s="3"/>
      <c r="K44" s="34">
        <f>SUM(K13:K43)</f>
        <v>892804</v>
      </c>
      <c r="L44" s="34" t="s">
        <v>91</v>
      </c>
      <c r="M44" s="34">
        <v>892894</v>
      </c>
      <c r="N44" s="34">
        <v>892804</v>
      </c>
      <c r="O44" s="34">
        <v>892804</v>
      </c>
      <c r="P44" s="34" t="s">
        <v>93</v>
      </c>
      <c r="Q44" s="3"/>
      <c r="R44" s="3"/>
      <c r="S44" s="3"/>
      <c r="T44" s="3"/>
      <c r="U44" s="3"/>
      <c r="V44" s="3"/>
      <c r="W44" s="3"/>
    </row>
    <row r="45" spans="1:46" s="3" customFormat="1" x14ac:dyDescent="0.25">
      <c r="A45"/>
      <c r="B45"/>
      <c r="C45"/>
      <c r="D45"/>
      <c r="E45"/>
      <c r="F45"/>
      <c r="G45"/>
      <c r="H45"/>
      <c r="I45"/>
      <c r="J45"/>
      <c r="K45"/>
      <c r="L45" s="26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</row>
    <row r="46" spans="1:46" ht="20.25" thickBot="1" x14ac:dyDescent="0.35">
      <c r="A46" s="16" t="s">
        <v>25</v>
      </c>
      <c r="B46" s="16"/>
      <c r="E46" s="1"/>
      <c r="F46" s="1"/>
      <c r="I46" s="17" t="s">
        <v>8</v>
      </c>
      <c r="J46" s="17"/>
      <c r="K46" s="17"/>
      <c r="L46" s="17" t="s">
        <v>9</v>
      </c>
      <c r="M46" s="17"/>
      <c r="N46" s="17"/>
      <c r="O46" s="17" t="s">
        <v>10</v>
      </c>
      <c r="P46" s="17"/>
      <c r="Q46" s="17"/>
      <c r="R46" s="17" t="s">
        <v>11</v>
      </c>
      <c r="S46" s="17"/>
      <c r="T46" s="17"/>
      <c r="U46" s="17" t="s">
        <v>12</v>
      </c>
      <c r="V46" s="6"/>
      <c r="W46" s="6"/>
    </row>
    <row r="47" spans="1:46" ht="15.75" thickTop="1" x14ac:dyDescent="0.25">
      <c r="E47" s="1"/>
      <c r="F47" s="1"/>
      <c r="I47" s="17" t="s">
        <v>26</v>
      </c>
      <c r="J47" s="17" t="s">
        <v>27</v>
      </c>
      <c r="K47" s="17" t="s">
        <v>20</v>
      </c>
      <c r="L47" s="17" t="s">
        <v>26</v>
      </c>
      <c r="M47" s="17" t="s">
        <v>27</v>
      </c>
      <c r="N47" s="17" t="s">
        <v>20</v>
      </c>
      <c r="O47" s="17" t="s">
        <v>26</v>
      </c>
      <c r="P47" s="17" t="s">
        <v>27</v>
      </c>
      <c r="Q47" s="17" t="s">
        <v>20</v>
      </c>
      <c r="R47" s="17" t="s">
        <v>26</v>
      </c>
      <c r="S47" s="17" t="s">
        <v>27</v>
      </c>
      <c r="T47" s="17" t="s">
        <v>20</v>
      </c>
      <c r="U47" s="17" t="s">
        <v>26</v>
      </c>
      <c r="V47" s="17" t="s">
        <v>27</v>
      </c>
      <c r="W47" s="17" t="s">
        <v>20</v>
      </c>
    </row>
    <row r="48" spans="1:46" x14ac:dyDescent="0.25">
      <c r="A48" s="1" t="s">
        <v>14</v>
      </c>
      <c r="B48" s="1"/>
      <c r="E48" s="1" t="s">
        <v>28</v>
      </c>
      <c r="F48" s="1"/>
      <c r="G48" s="1"/>
      <c r="I48">
        <v>12</v>
      </c>
      <c r="J48">
        <v>1184</v>
      </c>
      <c r="K48" s="30">
        <v>14208</v>
      </c>
      <c r="L48">
        <v>8</v>
      </c>
      <c r="M48">
        <v>1184</v>
      </c>
      <c r="N48" s="14">
        <v>9472</v>
      </c>
      <c r="O48">
        <v>6</v>
      </c>
      <c r="P48">
        <v>1184</v>
      </c>
      <c r="Q48" s="43">
        <v>7104</v>
      </c>
      <c r="R48">
        <v>4</v>
      </c>
      <c r="S48">
        <v>1184</v>
      </c>
      <c r="T48" s="14">
        <v>4736</v>
      </c>
      <c r="U48">
        <v>2</v>
      </c>
      <c r="V48">
        <v>1184</v>
      </c>
      <c r="W48" s="14">
        <v>2368</v>
      </c>
    </row>
    <row r="49" spans="1:23" x14ac:dyDescent="0.25">
      <c r="A49" s="1"/>
      <c r="B49" s="1"/>
      <c r="E49" s="1" t="s">
        <v>29</v>
      </c>
      <c r="F49" s="1"/>
      <c r="G49" s="1"/>
      <c r="I49" t="s">
        <v>81</v>
      </c>
      <c r="J49">
        <v>200</v>
      </c>
      <c r="K49" s="29">
        <v>24000</v>
      </c>
      <c r="L49">
        <v>40</v>
      </c>
      <c r="M49">
        <v>200</v>
      </c>
      <c r="N49" s="14">
        <v>8000</v>
      </c>
      <c r="O49">
        <v>30</v>
      </c>
      <c r="P49">
        <v>200</v>
      </c>
      <c r="Q49" s="43">
        <v>6000</v>
      </c>
      <c r="R49">
        <v>20</v>
      </c>
      <c r="S49">
        <v>200</v>
      </c>
      <c r="T49" s="14">
        <v>4000</v>
      </c>
      <c r="U49">
        <v>10</v>
      </c>
      <c r="V49">
        <v>200</v>
      </c>
      <c r="W49" s="14">
        <v>2000</v>
      </c>
    </row>
    <row r="50" spans="1:23" x14ac:dyDescent="0.25">
      <c r="A50" s="1"/>
      <c r="B50" s="1"/>
      <c r="E50" s="1" t="s">
        <v>31</v>
      </c>
      <c r="F50" s="1"/>
      <c r="G50" s="1"/>
      <c r="I50" t="s">
        <v>81</v>
      </c>
      <c r="J50">
        <v>100</v>
      </c>
      <c r="K50" s="29">
        <v>12000</v>
      </c>
      <c r="L50">
        <v>40</v>
      </c>
      <c r="M50">
        <v>100</v>
      </c>
      <c r="N50" s="14">
        <v>4000</v>
      </c>
      <c r="O50">
        <v>30</v>
      </c>
      <c r="P50">
        <v>100</v>
      </c>
      <c r="Q50" s="43">
        <v>3000</v>
      </c>
      <c r="R50">
        <v>20</v>
      </c>
      <c r="S50">
        <v>100</v>
      </c>
      <c r="T50" s="14">
        <v>2000</v>
      </c>
      <c r="U50">
        <v>10</v>
      </c>
      <c r="V50">
        <v>100</v>
      </c>
      <c r="W50" s="14">
        <v>1000</v>
      </c>
    </row>
    <row r="51" spans="1:23" x14ac:dyDescent="0.25">
      <c r="A51" s="1"/>
      <c r="B51" s="1"/>
      <c r="E51" s="1" t="s">
        <v>30</v>
      </c>
      <c r="F51" s="1"/>
      <c r="G51" s="1"/>
      <c r="I51">
        <v>12</v>
      </c>
      <c r="J51">
        <v>75</v>
      </c>
      <c r="K51" s="14">
        <v>900</v>
      </c>
      <c r="L51">
        <v>8</v>
      </c>
      <c r="M51">
        <v>75</v>
      </c>
      <c r="N51" s="14">
        <v>600</v>
      </c>
      <c r="O51">
        <v>6</v>
      </c>
      <c r="P51">
        <v>75</v>
      </c>
      <c r="Q51" s="43">
        <v>450</v>
      </c>
      <c r="R51">
        <v>4</v>
      </c>
      <c r="S51">
        <v>75</v>
      </c>
      <c r="T51" s="14">
        <v>300</v>
      </c>
      <c r="U51">
        <v>2</v>
      </c>
      <c r="V51">
        <v>75</v>
      </c>
      <c r="W51" s="14">
        <v>150</v>
      </c>
    </row>
    <row r="52" spans="1:23" x14ac:dyDescent="0.25">
      <c r="A52" s="1"/>
      <c r="B52" s="1"/>
      <c r="E52" s="1" t="s">
        <v>32</v>
      </c>
      <c r="F52" s="1"/>
      <c r="G52" s="1"/>
      <c r="I52" t="s">
        <v>81</v>
      </c>
      <c r="J52">
        <v>150</v>
      </c>
      <c r="K52" s="29">
        <v>18000</v>
      </c>
      <c r="L52">
        <v>40</v>
      </c>
      <c r="M52">
        <v>150</v>
      </c>
      <c r="N52" s="14">
        <v>6000</v>
      </c>
      <c r="O52">
        <v>30</v>
      </c>
      <c r="P52">
        <v>150</v>
      </c>
      <c r="Q52" s="43">
        <v>4500</v>
      </c>
      <c r="R52">
        <v>20</v>
      </c>
      <c r="S52">
        <v>150</v>
      </c>
      <c r="T52" s="14">
        <v>3000</v>
      </c>
      <c r="U52">
        <v>10</v>
      </c>
      <c r="V52">
        <v>150</v>
      </c>
      <c r="W52" s="14">
        <v>1500</v>
      </c>
    </row>
    <row r="53" spans="1:23" x14ac:dyDescent="0.25">
      <c r="A53" s="1"/>
      <c r="B53" s="1"/>
      <c r="E53" s="1" t="s">
        <v>33</v>
      </c>
      <c r="F53" s="1"/>
      <c r="G53" s="1"/>
      <c r="I53" t="s">
        <v>81</v>
      </c>
      <c r="J53">
        <v>100</v>
      </c>
      <c r="K53" s="29">
        <v>12000</v>
      </c>
      <c r="L53">
        <v>40</v>
      </c>
      <c r="M53">
        <v>100</v>
      </c>
      <c r="N53" s="14">
        <v>4000</v>
      </c>
      <c r="O53">
        <v>30</v>
      </c>
      <c r="P53">
        <v>100</v>
      </c>
      <c r="Q53" s="43">
        <v>3000</v>
      </c>
      <c r="R53">
        <v>20</v>
      </c>
      <c r="S53">
        <v>100</v>
      </c>
      <c r="T53" s="14">
        <v>2000</v>
      </c>
      <c r="U53">
        <v>10</v>
      </c>
      <c r="V53">
        <v>100</v>
      </c>
      <c r="W53" s="14">
        <v>1000</v>
      </c>
    </row>
    <row r="54" spans="1:23" x14ac:dyDescent="0.25">
      <c r="A54" s="1"/>
      <c r="B54" s="1"/>
      <c r="K54" s="14"/>
      <c r="N54" s="14"/>
      <c r="Q54" s="43"/>
      <c r="T54" s="14"/>
      <c r="W54" s="14"/>
    </row>
    <row r="55" spans="1:23" x14ac:dyDescent="0.25">
      <c r="A55" s="1" t="s">
        <v>15</v>
      </c>
      <c r="B55" s="1"/>
      <c r="E55" s="1" t="s">
        <v>28</v>
      </c>
      <c r="F55" s="1"/>
      <c r="G55" s="1"/>
      <c r="I55">
        <v>12</v>
      </c>
      <c r="J55">
        <v>1184</v>
      </c>
      <c r="K55" s="29">
        <v>14208</v>
      </c>
      <c r="L55">
        <v>8</v>
      </c>
      <c r="M55">
        <v>1184</v>
      </c>
      <c r="N55" s="14">
        <v>9472</v>
      </c>
      <c r="O55">
        <v>6</v>
      </c>
      <c r="P55">
        <v>1184</v>
      </c>
      <c r="Q55" s="43">
        <v>7104</v>
      </c>
      <c r="R55">
        <v>4</v>
      </c>
      <c r="S55">
        <v>1184</v>
      </c>
      <c r="T55" s="14">
        <v>4736</v>
      </c>
      <c r="U55">
        <v>2</v>
      </c>
      <c r="V55">
        <v>1184</v>
      </c>
      <c r="W55" s="14">
        <v>2368</v>
      </c>
    </row>
    <row r="56" spans="1:23" x14ac:dyDescent="0.25">
      <c r="A56" s="1"/>
      <c r="B56" s="1"/>
      <c r="E56" s="1" t="s">
        <v>29</v>
      </c>
      <c r="F56" s="1"/>
      <c r="G56" s="1"/>
      <c r="I56" t="s">
        <v>81</v>
      </c>
      <c r="J56">
        <v>200</v>
      </c>
      <c r="K56" s="29">
        <v>24000</v>
      </c>
      <c r="L56">
        <v>40</v>
      </c>
      <c r="M56">
        <v>200</v>
      </c>
      <c r="N56" s="14">
        <v>8000</v>
      </c>
      <c r="O56">
        <v>30</v>
      </c>
      <c r="P56">
        <v>200</v>
      </c>
      <c r="Q56" s="43">
        <v>6000</v>
      </c>
      <c r="R56">
        <v>20</v>
      </c>
      <c r="S56">
        <v>200</v>
      </c>
      <c r="T56" s="14">
        <v>4000</v>
      </c>
      <c r="U56">
        <v>10</v>
      </c>
      <c r="V56">
        <v>200</v>
      </c>
      <c r="W56" s="14">
        <v>2000</v>
      </c>
    </row>
    <row r="57" spans="1:23" x14ac:dyDescent="0.25">
      <c r="A57" s="1"/>
      <c r="B57" s="1"/>
      <c r="E57" s="1" t="s">
        <v>31</v>
      </c>
      <c r="F57" s="1"/>
      <c r="G57" s="1"/>
      <c r="I57" t="s">
        <v>81</v>
      </c>
      <c r="J57">
        <v>100</v>
      </c>
      <c r="K57" s="29">
        <v>12000</v>
      </c>
      <c r="L57">
        <v>40</v>
      </c>
      <c r="M57">
        <v>100</v>
      </c>
      <c r="N57" s="14">
        <v>4000</v>
      </c>
      <c r="O57">
        <v>30</v>
      </c>
      <c r="P57">
        <v>100</v>
      </c>
      <c r="Q57" s="43">
        <v>3000</v>
      </c>
      <c r="R57">
        <v>20</v>
      </c>
      <c r="S57">
        <v>100</v>
      </c>
      <c r="T57" s="14">
        <v>2000</v>
      </c>
      <c r="U57">
        <v>10</v>
      </c>
      <c r="V57">
        <v>100</v>
      </c>
      <c r="W57" s="14">
        <v>1000</v>
      </c>
    </row>
    <row r="58" spans="1:23" x14ac:dyDescent="0.25">
      <c r="A58" s="1"/>
      <c r="B58" s="1"/>
      <c r="E58" s="1" t="s">
        <v>30</v>
      </c>
      <c r="F58" s="1"/>
      <c r="G58" s="1"/>
      <c r="I58">
        <v>12</v>
      </c>
      <c r="J58">
        <v>75</v>
      </c>
      <c r="K58" s="14">
        <v>900</v>
      </c>
      <c r="L58">
        <v>8</v>
      </c>
      <c r="M58">
        <v>75</v>
      </c>
      <c r="N58" s="14">
        <v>600</v>
      </c>
      <c r="O58">
        <v>6</v>
      </c>
      <c r="P58">
        <v>75</v>
      </c>
      <c r="Q58" s="43">
        <v>450</v>
      </c>
      <c r="R58">
        <v>4</v>
      </c>
      <c r="S58">
        <v>75</v>
      </c>
      <c r="T58" s="14">
        <v>300</v>
      </c>
      <c r="U58">
        <v>2</v>
      </c>
      <c r="V58">
        <v>75</v>
      </c>
      <c r="W58" s="14">
        <v>150</v>
      </c>
    </row>
    <row r="59" spans="1:23" x14ac:dyDescent="0.25">
      <c r="A59" s="1"/>
      <c r="B59" s="1"/>
      <c r="E59" s="1" t="s">
        <v>32</v>
      </c>
      <c r="F59" s="1"/>
      <c r="G59" s="1"/>
      <c r="I59" t="s">
        <v>81</v>
      </c>
      <c r="J59">
        <v>150</v>
      </c>
      <c r="K59" s="29">
        <v>18000</v>
      </c>
      <c r="L59">
        <v>40</v>
      </c>
      <c r="M59">
        <v>150</v>
      </c>
      <c r="N59" s="14">
        <v>6000</v>
      </c>
      <c r="O59">
        <v>30</v>
      </c>
      <c r="P59">
        <v>150</v>
      </c>
      <c r="Q59" s="43">
        <v>4500</v>
      </c>
      <c r="R59">
        <v>20</v>
      </c>
      <c r="S59">
        <v>150</v>
      </c>
      <c r="T59" s="14">
        <v>3000</v>
      </c>
      <c r="U59">
        <v>10</v>
      </c>
      <c r="V59">
        <v>150</v>
      </c>
      <c r="W59" s="14">
        <v>1500</v>
      </c>
    </row>
    <row r="60" spans="1:23" x14ac:dyDescent="0.25">
      <c r="A60" s="1"/>
      <c r="B60" s="1"/>
      <c r="E60" s="1" t="s">
        <v>33</v>
      </c>
      <c r="F60" s="1"/>
      <c r="G60" s="1"/>
      <c r="I60" t="s">
        <v>81</v>
      </c>
      <c r="J60">
        <v>100</v>
      </c>
      <c r="K60" s="29">
        <v>12000</v>
      </c>
      <c r="L60">
        <v>40</v>
      </c>
      <c r="M60">
        <v>100</v>
      </c>
      <c r="N60" s="14">
        <v>4000</v>
      </c>
      <c r="O60">
        <v>30</v>
      </c>
      <c r="P60">
        <v>100</v>
      </c>
      <c r="Q60" s="43">
        <v>3000</v>
      </c>
      <c r="R60">
        <v>20</v>
      </c>
      <c r="S60">
        <v>100</v>
      </c>
      <c r="T60" s="14">
        <v>2000</v>
      </c>
      <c r="U60">
        <v>10</v>
      </c>
      <c r="V60">
        <v>100</v>
      </c>
      <c r="W60" s="14">
        <v>1000</v>
      </c>
    </row>
    <row r="61" spans="1:23" x14ac:dyDescent="0.25">
      <c r="A61" s="1"/>
      <c r="B61" s="1"/>
      <c r="K61" s="14"/>
      <c r="N61" s="14"/>
      <c r="Q61" s="43"/>
      <c r="T61" s="14"/>
      <c r="W61" s="14"/>
    </row>
    <row r="62" spans="1:23" x14ac:dyDescent="0.25">
      <c r="A62" s="1" t="s">
        <v>16</v>
      </c>
      <c r="B62" s="1"/>
      <c r="E62" s="1" t="s">
        <v>28</v>
      </c>
      <c r="F62" s="1"/>
      <c r="G62" s="1"/>
      <c r="I62">
        <v>12</v>
      </c>
      <c r="J62">
        <v>1184</v>
      </c>
      <c r="K62" s="29">
        <v>14208</v>
      </c>
      <c r="L62">
        <v>8</v>
      </c>
      <c r="M62">
        <v>1184</v>
      </c>
      <c r="N62" s="14">
        <v>9472</v>
      </c>
      <c r="O62">
        <v>6</v>
      </c>
      <c r="P62">
        <v>1184</v>
      </c>
      <c r="Q62" s="43">
        <v>7104</v>
      </c>
      <c r="R62">
        <v>4</v>
      </c>
      <c r="S62">
        <v>1184</v>
      </c>
      <c r="T62" s="14">
        <v>4736</v>
      </c>
      <c r="U62">
        <v>2</v>
      </c>
      <c r="V62">
        <v>1184</v>
      </c>
      <c r="W62" s="14">
        <v>2368</v>
      </c>
    </row>
    <row r="63" spans="1:23" x14ac:dyDescent="0.25">
      <c r="A63" s="1"/>
      <c r="B63" s="1"/>
      <c r="E63" s="1" t="s">
        <v>29</v>
      </c>
      <c r="F63" s="1"/>
      <c r="G63" s="1"/>
      <c r="I63" t="s">
        <v>81</v>
      </c>
      <c r="J63">
        <v>200</v>
      </c>
      <c r="K63" s="29">
        <v>24000</v>
      </c>
      <c r="L63">
        <v>40</v>
      </c>
      <c r="M63">
        <v>200</v>
      </c>
      <c r="N63" s="14">
        <v>8000</v>
      </c>
      <c r="O63">
        <v>30</v>
      </c>
      <c r="P63">
        <v>200</v>
      </c>
      <c r="Q63" s="43">
        <v>6000</v>
      </c>
      <c r="R63">
        <v>20</v>
      </c>
      <c r="S63">
        <v>200</v>
      </c>
      <c r="T63" s="14">
        <v>4000</v>
      </c>
      <c r="U63">
        <v>10</v>
      </c>
      <c r="V63">
        <v>200</v>
      </c>
      <c r="W63" s="14">
        <v>2000</v>
      </c>
    </row>
    <row r="64" spans="1:23" x14ac:dyDescent="0.25">
      <c r="A64" s="1"/>
      <c r="B64" s="1"/>
      <c r="E64" s="1" t="s">
        <v>31</v>
      </c>
      <c r="F64" s="1"/>
      <c r="G64" s="1"/>
      <c r="I64" t="s">
        <v>81</v>
      </c>
      <c r="J64">
        <v>100</v>
      </c>
      <c r="K64" s="29">
        <v>12000</v>
      </c>
      <c r="L64">
        <v>40</v>
      </c>
      <c r="M64">
        <v>100</v>
      </c>
      <c r="N64" s="14">
        <v>4000</v>
      </c>
      <c r="O64">
        <v>30</v>
      </c>
      <c r="P64">
        <v>100</v>
      </c>
      <c r="Q64" s="43">
        <v>3000</v>
      </c>
      <c r="R64">
        <v>20</v>
      </c>
      <c r="S64">
        <v>100</v>
      </c>
      <c r="T64" s="14">
        <v>2000</v>
      </c>
      <c r="U64">
        <v>10</v>
      </c>
      <c r="V64">
        <v>100</v>
      </c>
      <c r="W64" s="14">
        <v>1000</v>
      </c>
    </row>
    <row r="65" spans="1:23" x14ac:dyDescent="0.25">
      <c r="A65" s="1"/>
      <c r="B65" s="1"/>
      <c r="E65" s="1" t="s">
        <v>30</v>
      </c>
      <c r="F65" s="1"/>
      <c r="G65" s="1"/>
      <c r="I65">
        <v>12</v>
      </c>
      <c r="J65">
        <v>75</v>
      </c>
      <c r="K65" s="14">
        <v>900</v>
      </c>
      <c r="L65">
        <v>8</v>
      </c>
      <c r="M65">
        <v>75</v>
      </c>
      <c r="N65" s="14">
        <v>600</v>
      </c>
      <c r="O65">
        <v>6</v>
      </c>
      <c r="P65">
        <v>75</v>
      </c>
      <c r="Q65" s="43">
        <v>450</v>
      </c>
      <c r="R65">
        <v>4</v>
      </c>
      <c r="S65">
        <v>75</v>
      </c>
      <c r="T65" s="14">
        <v>300</v>
      </c>
      <c r="U65">
        <v>2</v>
      </c>
      <c r="V65">
        <v>75</v>
      </c>
      <c r="W65" s="14">
        <v>150</v>
      </c>
    </row>
    <row r="66" spans="1:23" x14ac:dyDescent="0.25">
      <c r="A66" s="1"/>
      <c r="B66" s="1"/>
      <c r="E66" s="1" t="s">
        <v>32</v>
      </c>
      <c r="F66" s="1"/>
      <c r="G66" s="1"/>
      <c r="I66" t="s">
        <v>81</v>
      </c>
      <c r="J66">
        <v>150</v>
      </c>
      <c r="K66" s="29">
        <v>18000</v>
      </c>
      <c r="L66">
        <v>40</v>
      </c>
      <c r="M66">
        <v>150</v>
      </c>
      <c r="N66" s="14">
        <v>6000</v>
      </c>
      <c r="O66">
        <v>30</v>
      </c>
      <c r="P66">
        <v>150</v>
      </c>
      <c r="Q66" s="43">
        <v>4500</v>
      </c>
      <c r="R66">
        <v>20</v>
      </c>
      <c r="S66">
        <v>150</v>
      </c>
      <c r="T66" s="14">
        <v>3000</v>
      </c>
      <c r="U66">
        <v>10</v>
      </c>
      <c r="V66">
        <v>150</v>
      </c>
      <c r="W66" s="14">
        <v>1500</v>
      </c>
    </row>
    <row r="67" spans="1:23" x14ac:dyDescent="0.25">
      <c r="A67" s="1"/>
      <c r="B67" s="1"/>
      <c r="E67" s="1" t="s">
        <v>33</v>
      </c>
      <c r="F67" s="1"/>
      <c r="G67" s="1"/>
      <c r="I67" t="s">
        <v>81</v>
      </c>
      <c r="J67">
        <v>100</v>
      </c>
      <c r="K67" s="29">
        <v>12000</v>
      </c>
      <c r="L67">
        <v>40</v>
      </c>
      <c r="M67">
        <v>100</v>
      </c>
      <c r="N67" s="14">
        <v>4000</v>
      </c>
      <c r="O67">
        <v>30</v>
      </c>
      <c r="P67">
        <v>100</v>
      </c>
      <c r="Q67" s="43">
        <v>3000</v>
      </c>
      <c r="R67">
        <v>20</v>
      </c>
      <c r="S67">
        <v>100</v>
      </c>
      <c r="T67" s="14">
        <v>2000</v>
      </c>
      <c r="U67">
        <v>10</v>
      </c>
      <c r="V67">
        <v>100</v>
      </c>
      <c r="W67" s="14">
        <v>1000</v>
      </c>
    </row>
    <row r="68" spans="1:23" x14ac:dyDescent="0.25">
      <c r="A68" s="1"/>
      <c r="B68" s="1"/>
      <c r="K68" s="14"/>
      <c r="N68" s="14"/>
      <c r="Q68" s="43"/>
      <c r="T68" s="14"/>
      <c r="W68" s="14"/>
    </row>
    <row r="69" spans="1:23" x14ac:dyDescent="0.25">
      <c r="A69" s="1" t="s">
        <v>17</v>
      </c>
      <c r="B69" s="1"/>
      <c r="E69" s="1" t="s">
        <v>28</v>
      </c>
      <c r="F69" s="1"/>
      <c r="G69" s="1"/>
      <c r="I69">
        <v>12</v>
      </c>
      <c r="J69">
        <v>1184</v>
      </c>
      <c r="K69" s="29">
        <v>14208</v>
      </c>
      <c r="L69">
        <v>8</v>
      </c>
      <c r="M69">
        <v>1184</v>
      </c>
      <c r="N69" s="14">
        <v>9472</v>
      </c>
      <c r="O69">
        <v>6</v>
      </c>
      <c r="P69">
        <v>1184</v>
      </c>
      <c r="Q69" s="43">
        <v>7104</v>
      </c>
      <c r="R69">
        <v>4</v>
      </c>
      <c r="S69">
        <v>1184</v>
      </c>
      <c r="T69" s="14">
        <v>4736</v>
      </c>
      <c r="U69">
        <v>2</v>
      </c>
      <c r="V69">
        <v>1184</v>
      </c>
      <c r="W69" s="14">
        <v>2368</v>
      </c>
    </row>
    <row r="70" spans="1:23" x14ac:dyDescent="0.25">
      <c r="A70" s="1"/>
      <c r="B70" s="1"/>
      <c r="E70" s="1" t="s">
        <v>29</v>
      </c>
      <c r="F70" s="1"/>
      <c r="G70" s="1"/>
      <c r="I70" t="s">
        <v>81</v>
      </c>
      <c r="J70">
        <v>200</v>
      </c>
      <c r="K70" s="29">
        <v>24000</v>
      </c>
      <c r="L70">
        <v>40</v>
      </c>
      <c r="M70">
        <v>200</v>
      </c>
      <c r="N70" s="14">
        <v>8000</v>
      </c>
      <c r="O70">
        <v>30</v>
      </c>
      <c r="P70">
        <v>200</v>
      </c>
      <c r="Q70" s="43">
        <v>6000</v>
      </c>
      <c r="R70">
        <v>20</v>
      </c>
      <c r="S70">
        <v>200</v>
      </c>
      <c r="T70" s="14">
        <v>4000</v>
      </c>
      <c r="U70">
        <v>10</v>
      </c>
      <c r="V70">
        <v>200</v>
      </c>
      <c r="W70" s="14">
        <v>2000</v>
      </c>
    </row>
    <row r="71" spans="1:23" x14ac:dyDescent="0.25">
      <c r="E71" s="1" t="s">
        <v>31</v>
      </c>
      <c r="F71" s="1"/>
      <c r="G71" s="1"/>
      <c r="I71" t="s">
        <v>81</v>
      </c>
      <c r="J71">
        <v>100</v>
      </c>
      <c r="K71" s="29">
        <v>12000</v>
      </c>
      <c r="L71">
        <v>40</v>
      </c>
      <c r="M71">
        <v>100</v>
      </c>
      <c r="N71" s="14">
        <v>4000</v>
      </c>
      <c r="O71">
        <v>30</v>
      </c>
      <c r="P71">
        <v>100</v>
      </c>
      <c r="Q71" s="43">
        <v>3000</v>
      </c>
      <c r="R71">
        <v>20</v>
      </c>
      <c r="S71">
        <v>100</v>
      </c>
      <c r="T71" s="14">
        <v>2000</v>
      </c>
      <c r="U71">
        <v>10</v>
      </c>
      <c r="V71">
        <v>100</v>
      </c>
      <c r="W71" s="14">
        <v>1000</v>
      </c>
    </row>
    <row r="72" spans="1:23" x14ac:dyDescent="0.25">
      <c r="E72" s="1" t="s">
        <v>30</v>
      </c>
      <c r="F72" s="1"/>
      <c r="G72" s="1"/>
      <c r="I72">
        <v>12</v>
      </c>
      <c r="J72">
        <v>75</v>
      </c>
      <c r="K72" s="14">
        <v>900</v>
      </c>
      <c r="L72">
        <v>8</v>
      </c>
      <c r="M72">
        <v>75</v>
      </c>
      <c r="N72" s="14">
        <v>600</v>
      </c>
      <c r="O72">
        <v>6</v>
      </c>
      <c r="P72">
        <v>75</v>
      </c>
      <c r="Q72" s="43">
        <v>450</v>
      </c>
      <c r="R72">
        <v>4</v>
      </c>
      <c r="S72">
        <v>75</v>
      </c>
      <c r="T72" s="14">
        <v>300</v>
      </c>
      <c r="U72">
        <v>2</v>
      </c>
      <c r="V72">
        <v>75</v>
      </c>
      <c r="W72" s="14">
        <v>150</v>
      </c>
    </row>
    <row r="73" spans="1:23" x14ac:dyDescent="0.25">
      <c r="E73" s="1" t="s">
        <v>32</v>
      </c>
      <c r="F73" s="1"/>
      <c r="G73" s="1"/>
      <c r="I73" t="s">
        <v>81</v>
      </c>
      <c r="J73">
        <v>150</v>
      </c>
      <c r="K73" s="29">
        <v>18000</v>
      </c>
      <c r="L73">
        <v>40</v>
      </c>
      <c r="M73">
        <v>150</v>
      </c>
      <c r="N73" s="14">
        <v>6000</v>
      </c>
      <c r="O73">
        <v>30</v>
      </c>
      <c r="P73">
        <v>150</v>
      </c>
      <c r="Q73" s="43">
        <v>4500</v>
      </c>
      <c r="R73">
        <v>20</v>
      </c>
      <c r="S73">
        <v>150</v>
      </c>
      <c r="T73" s="14">
        <v>3000</v>
      </c>
      <c r="U73">
        <v>10</v>
      </c>
      <c r="V73">
        <v>150</v>
      </c>
      <c r="W73" s="14">
        <v>1500</v>
      </c>
    </row>
    <row r="74" spans="1:23" x14ac:dyDescent="0.25">
      <c r="E74" s="1" t="s">
        <v>33</v>
      </c>
      <c r="F74" s="1"/>
      <c r="G74" s="1"/>
      <c r="I74" t="s">
        <v>81</v>
      </c>
      <c r="J74">
        <v>100</v>
      </c>
      <c r="K74" s="29">
        <v>12000</v>
      </c>
      <c r="L74">
        <v>40</v>
      </c>
      <c r="M74">
        <v>100</v>
      </c>
      <c r="N74" s="14">
        <v>4000</v>
      </c>
      <c r="O74">
        <v>30</v>
      </c>
      <c r="P74">
        <v>100</v>
      </c>
      <c r="Q74" s="43">
        <v>3000</v>
      </c>
      <c r="R74">
        <v>20</v>
      </c>
      <c r="S74">
        <v>100</v>
      </c>
      <c r="T74" s="14">
        <v>2000</v>
      </c>
      <c r="U74">
        <v>10</v>
      </c>
      <c r="V74">
        <v>100</v>
      </c>
      <c r="W74" s="14">
        <v>1000</v>
      </c>
    </row>
    <row r="75" spans="1:23" x14ac:dyDescent="0.25">
      <c r="K75" s="14"/>
      <c r="N75" s="14"/>
      <c r="Q75" s="43"/>
      <c r="T75" s="14"/>
      <c r="W75" s="14"/>
    </row>
    <row r="76" spans="1:23" x14ac:dyDescent="0.25">
      <c r="A76" s="1" t="s">
        <v>82</v>
      </c>
      <c r="B76" s="1"/>
      <c r="E76" s="1" t="s">
        <v>28</v>
      </c>
      <c r="F76" s="1"/>
      <c r="G76" s="1"/>
      <c r="I76">
        <v>12</v>
      </c>
      <c r="J76">
        <v>1184</v>
      </c>
      <c r="K76" s="29">
        <v>14208</v>
      </c>
      <c r="L76">
        <v>8</v>
      </c>
      <c r="M76">
        <v>1184</v>
      </c>
      <c r="N76" s="14">
        <v>9472</v>
      </c>
      <c r="O76">
        <v>6</v>
      </c>
      <c r="P76">
        <v>1184</v>
      </c>
      <c r="Q76" s="43">
        <v>7104</v>
      </c>
      <c r="R76">
        <v>4</v>
      </c>
      <c r="S76">
        <v>1184</v>
      </c>
      <c r="T76" s="14">
        <v>4736</v>
      </c>
      <c r="U76">
        <v>2</v>
      </c>
      <c r="V76">
        <v>1184</v>
      </c>
      <c r="W76" s="14">
        <v>2368</v>
      </c>
    </row>
    <row r="77" spans="1:23" x14ac:dyDescent="0.25">
      <c r="A77" s="1"/>
      <c r="B77" s="1"/>
      <c r="E77" s="1" t="s">
        <v>29</v>
      </c>
      <c r="F77" s="1"/>
      <c r="G77" s="1"/>
      <c r="I77" t="s">
        <v>81</v>
      </c>
      <c r="J77">
        <v>200</v>
      </c>
      <c r="K77" s="29">
        <v>24000</v>
      </c>
      <c r="L77">
        <v>40</v>
      </c>
      <c r="M77">
        <v>200</v>
      </c>
      <c r="N77" s="14">
        <v>8000</v>
      </c>
      <c r="O77">
        <v>30</v>
      </c>
      <c r="P77">
        <v>200</v>
      </c>
      <c r="Q77" s="43">
        <v>6000</v>
      </c>
      <c r="R77">
        <v>20</v>
      </c>
      <c r="S77">
        <v>200</v>
      </c>
      <c r="T77" s="14">
        <v>4000</v>
      </c>
      <c r="U77">
        <v>10</v>
      </c>
      <c r="V77">
        <v>200</v>
      </c>
      <c r="W77" s="14">
        <v>2000</v>
      </c>
    </row>
    <row r="78" spans="1:23" x14ac:dyDescent="0.25">
      <c r="E78" s="1" t="s">
        <v>31</v>
      </c>
      <c r="F78" s="1"/>
      <c r="G78" s="1"/>
      <c r="I78" t="s">
        <v>81</v>
      </c>
      <c r="J78">
        <v>100</v>
      </c>
      <c r="K78" s="29">
        <v>12000</v>
      </c>
      <c r="L78">
        <v>40</v>
      </c>
      <c r="M78">
        <v>100</v>
      </c>
      <c r="N78" s="14">
        <v>4000</v>
      </c>
      <c r="O78">
        <v>30</v>
      </c>
      <c r="P78">
        <v>100</v>
      </c>
      <c r="Q78" s="43">
        <v>3000</v>
      </c>
      <c r="R78">
        <v>20</v>
      </c>
      <c r="S78">
        <v>100</v>
      </c>
      <c r="T78" s="14">
        <v>2000</v>
      </c>
      <c r="U78">
        <v>10</v>
      </c>
      <c r="V78">
        <v>100</v>
      </c>
      <c r="W78" s="14">
        <v>1000</v>
      </c>
    </row>
    <row r="79" spans="1:23" x14ac:dyDescent="0.25">
      <c r="E79" s="1" t="s">
        <v>30</v>
      </c>
      <c r="F79" s="1"/>
      <c r="G79" s="1"/>
      <c r="I79">
        <v>12</v>
      </c>
      <c r="J79">
        <v>75</v>
      </c>
      <c r="K79" s="14">
        <v>900</v>
      </c>
      <c r="L79">
        <v>8</v>
      </c>
      <c r="M79">
        <v>75</v>
      </c>
      <c r="N79" s="14">
        <v>600</v>
      </c>
      <c r="O79">
        <v>6</v>
      </c>
      <c r="P79">
        <v>75</v>
      </c>
      <c r="Q79" s="43">
        <v>450</v>
      </c>
      <c r="R79">
        <v>4</v>
      </c>
      <c r="S79">
        <v>75</v>
      </c>
      <c r="T79" s="14">
        <v>300</v>
      </c>
      <c r="U79">
        <v>2</v>
      </c>
      <c r="V79">
        <v>75</v>
      </c>
      <c r="W79" s="14">
        <v>150</v>
      </c>
    </row>
    <row r="80" spans="1:23" x14ac:dyDescent="0.25">
      <c r="E80" s="1" t="s">
        <v>32</v>
      </c>
      <c r="F80" s="1"/>
      <c r="G80" s="1"/>
      <c r="I80" t="s">
        <v>81</v>
      </c>
      <c r="J80">
        <v>150</v>
      </c>
      <c r="K80" s="29">
        <v>18000</v>
      </c>
      <c r="L80">
        <v>40</v>
      </c>
      <c r="M80">
        <v>150</v>
      </c>
      <c r="N80" s="14">
        <v>6000</v>
      </c>
      <c r="O80">
        <v>30</v>
      </c>
      <c r="P80">
        <v>150</v>
      </c>
      <c r="Q80" s="43">
        <v>4500</v>
      </c>
      <c r="R80">
        <v>20</v>
      </c>
      <c r="S80">
        <v>150</v>
      </c>
      <c r="T80" s="14">
        <v>3000</v>
      </c>
      <c r="U80">
        <v>10</v>
      </c>
      <c r="V80">
        <v>150</v>
      </c>
      <c r="W80" s="14">
        <v>1500</v>
      </c>
    </row>
    <row r="81" spans="1:23" x14ac:dyDescent="0.25">
      <c r="E81" s="1" t="s">
        <v>33</v>
      </c>
      <c r="F81" s="1"/>
      <c r="G81" s="1"/>
      <c r="I81" t="s">
        <v>81</v>
      </c>
      <c r="J81">
        <v>100</v>
      </c>
      <c r="K81" s="29">
        <v>12000</v>
      </c>
      <c r="L81">
        <v>40</v>
      </c>
      <c r="M81">
        <v>100</v>
      </c>
      <c r="N81" s="14">
        <v>4000</v>
      </c>
      <c r="O81">
        <v>30</v>
      </c>
      <c r="P81">
        <v>100</v>
      </c>
      <c r="Q81" s="43">
        <v>3000</v>
      </c>
      <c r="R81">
        <v>20</v>
      </c>
      <c r="S81">
        <v>100</v>
      </c>
      <c r="T81" s="14">
        <v>2000</v>
      </c>
      <c r="U81">
        <v>10</v>
      </c>
      <c r="V81">
        <v>100</v>
      </c>
      <c r="W81" s="14">
        <v>1000</v>
      </c>
    </row>
    <row r="82" spans="1:23" x14ac:dyDescent="0.25">
      <c r="E82" s="1"/>
      <c r="F82" s="1"/>
      <c r="G82" s="1"/>
      <c r="K82" s="29"/>
      <c r="N82" s="14"/>
      <c r="Q82" s="43"/>
      <c r="T82" s="14"/>
      <c r="W82" s="14"/>
    </row>
    <row r="83" spans="1:23" x14ac:dyDescent="0.25">
      <c r="A83" t="s">
        <v>82</v>
      </c>
      <c r="E83" s="1" t="s">
        <v>28</v>
      </c>
      <c r="F83" s="1"/>
      <c r="G83" s="1"/>
      <c r="I83">
        <v>12</v>
      </c>
      <c r="J83">
        <v>1184</v>
      </c>
      <c r="K83" s="29">
        <v>14208</v>
      </c>
      <c r="L83">
        <v>8</v>
      </c>
      <c r="M83">
        <v>1184</v>
      </c>
      <c r="N83" s="14">
        <v>9472</v>
      </c>
      <c r="O83">
        <v>6</v>
      </c>
      <c r="P83">
        <v>1184</v>
      </c>
      <c r="Q83" s="43">
        <v>7104</v>
      </c>
      <c r="R83">
        <v>4</v>
      </c>
      <c r="S83">
        <v>1184</v>
      </c>
      <c r="T83" s="14">
        <v>4736</v>
      </c>
      <c r="U83">
        <v>2</v>
      </c>
      <c r="V83">
        <v>1184</v>
      </c>
      <c r="W83" s="14">
        <v>2368</v>
      </c>
    </row>
    <row r="84" spans="1:23" x14ac:dyDescent="0.25">
      <c r="E84" s="1" t="s">
        <v>29</v>
      </c>
      <c r="F84" s="1"/>
      <c r="G84" s="1"/>
      <c r="I84" t="s">
        <v>81</v>
      </c>
      <c r="J84">
        <v>200</v>
      </c>
      <c r="K84" s="29">
        <v>24000</v>
      </c>
      <c r="L84">
        <v>40</v>
      </c>
      <c r="M84">
        <v>200</v>
      </c>
      <c r="N84" s="14">
        <v>8000</v>
      </c>
      <c r="O84">
        <v>30</v>
      </c>
      <c r="P84">
        <v>200</v>
      </c>
      <c r="Q84" s="43">
        <v>6000</v>
      </c>
      <c r="R84">
        <v>20</v>
      </c>
      <c r="S84">
        <v>200</v>
      </c>
      <c r="T84" s="14">
        <v>4000</v>
      </c>
      <c r="U84">
        <v>10</v>
      </c>
      <c r="V84">
        <v>200</v>
      </c>
      <c r="W84" s="14">
        <v>2000</v>
      </c>
    </row>
    <row r="85" spans="1:23" x14ac:dyDescent="0.25">
      <c r="E85" s="1" t="s">
        <v>31</v>
      </c>
      <c r="F85" s="1"/>
      <c r="G85" s="1"/>
      <c r="I85" t="s">
        <v>81</v>
      </c>
      <c r="J85">
        <v>100</v>
      </c>
      <c r="K85" s="29">
        <v>12000</v>
      </c>
      <c r="L85">
        <v>40</v>
      </c>
      <c r="M85">
        <v>100</v>
      </c>
      <c r="N85" s="14">
        <v>4000</v>
      </c>
      <c r="O85">
        <v>30</v>
      </c>
      <c r="P85">
        <v>100</v>
      </c>
      <c r="Q85" s="43">
        <v>3000</v>
      </c>
      <c r="R85">
        <v>20</v>
      </c>
      <c r="S85">
        <v>100</v>
      </c>
      <c r="T85" s="14">
        <v>2000</v>
      </c>
      <c r="U85">
        <v>10</v>
      </c>
      <c r="V85">
        <v>100</v>
      </c>
      <c r="W85" s="14">
        <v>1000</v>
      </c>
    </row>
    <row r="86" spans="1:23" x14ac:dyDescent="0.25">
      <c r="E86" s="1" t="s">
        <v>30</v>
      </c>
      <c r="F86" s="1"/>
      <c r="G86" s="1"/>
      <c r="I86">
        <v>12</v>
      </c>
      <c r="J86">
        <v>75</v>
      </c>
      <c r="K86" s="14">
        <v>900</v>
      </c>
      <c r="L86">
        <v>8</v>
      </c>
      <c r="M86">
        <v>75</v>
      </c>
      <c r="N86" s="14">
        <v>600</v>
      </c>
      <c r="O86">
        <v>6</v>
      </c>
      <c r="P86">
        <v>75</v>
      </c>
      <c r="Q86" s="43">
        <v>450</v>
      </c>
      <c r="R86">
        <v>4</v>
      </c>
      <c r="S86">
        <v>75</v>
      </c>
      <c r="T86" s="14">
        <v>300</v>
      </c>
      <c r="U86">
        <v>2</v>
      </c>
      <c r="V86">
        <v>75</v>
      </c>
      <c r="W86" s="14">
        <v>150</v>
      </c>
    </row>
    <row r="87" spans="1:23" x14ac:dyDescent="0.25">
      <c r="E87" s="1" t="s">
        <v>32</v>
      </c>
      <c r="F87" s="1"/>
      <c r="G87" s="1"/>
      <c r="I87" t="s">
        <v>81</v>
      </c>
      <c r="J87">
        <v>150</v>
      </c>
      <c r="K87" s="29">
        <v>18000</v>
      </c>
      <c r="L87">
        <v>40</v>
      </c>
      <c r="M87">
        <v>150</v>
      </c>
      <c r="N87" s="14">
        <v>6000</v>
      </c>
      <c r="O87">
        <v>30</v>
      </c>
      <c r="P87">
        <v>150</v>
      </c>
      <c r="Q87" s="43">
        <v>4500</v>
      </c>
      <c r="R87">
        <v>20</v>
      </c>
      <c r="S87">
        <v>150</v>
      </c>
      <c r="T87" s="14">
        <v>3000</v>
      </c>
      <c r="U87">
        <v>10</v>
      </c>
      <c r="V87">
        <v>150</v>
      </c>
      <c r="W87" s="14">
        <v>1500</v>
      </c>
    </row>
    <row r="88" spans="1:23" x14ac:dyDescent="0.25">
      <c r="E88" s="1" t="s">
        <v>33</v>
      </c>
      <c r="F88" s="1"/>
      <c r="G88" s="1"/>
      <c r="I88" t="s">
        <v>81</v>
      </c>
      <c r="J88">
        <v>100</v>
      </c>
      <c r="K88" s="29">
        <v>12000</v>
      </c>
      <c r="L88">
        <v>40</v>
      </c>
      <c r="M88">
        <v>100</v>
      </c>
      <c r="N88" s="14">
        <v>4000</v>
      </c>
      <c r="O88">
        <v>30</v>
      </c>
      <c r="P88">
        <v>100</v>
      </c>
      <c r="Q88" s="43">
        <v>3000</v>
      </c>
      <c r="R88">
        <v>20</v>
      </c>
      <c r="S88">
        <v>100</v>
      </c>
      <c r="T88" s="14">
        <v>2000</v>
      </c>
      <c r="U88">
        <v>10</v>
      </c>
      <c r="V88">
        <v>100</v>
      </c>
      <c r="W88" s="14">
        <v>1000</v>
      </c>
    </row>
    <row r="89" spans="1:23" x14ac:dyDescent="0.25">
      <c r="E89" s="1"/>
      <c r="F89" s="1"/>
      <c r="G89" s="1"/>
      <c r="K89" s="29"/>
      <c r="N89" s="14"/>
      <c r="Q89" s="42"/>
      <c r="T89" s="14"/>
      <c r="W89" s="14"/>
    </row>
    <row r="90" spans="1:23" x14ac:dyDescent="0.25">
      <c r="E90" s="1"/>
      <c r="F90" s="1"/>
      <c r="G90" s="1"/>
      <c r="K90" s="29"/>
      <c r="N90" s="14"/>
      <c r="Q90" s="42"/>
      <c r="T90" s="14"/>
      <c r="W90" s="14"/>
    </row>
    <row r="91" spans="1:23" x14ac:dyDescent="0.25">
      <c r="E91" s="1"/>
      <c r="F91" s="1"/>
      <c r="G91" s="1"/>
      <c r="K91" s="29"/>
      <c r="N91" s="14"/>
      <c r="Q91" s="42"/>
      <c r="T91" s="14"/>
      <c r="W91" s="14"/>
    </row>
    <row r="92" spans="1:23" x14ac:dyDescent="0.25">
      <c r="E92" s="1"/>
      <c r="F92" s="1"/>
      <c r="G92" s="1"/>
      <c r="K92" s="29"/>
      <c r="N92" s="14"/>
      <c r="Q92" s="42"/>
      <c r="T92" s="14"/>
      <c r="W92" s="14"/>
    </row>
    <row r="93" spans="1:23" x14ac:dyDescent="0.25">
      <c r="E93" s="1"/>
      <c r="F93" s="1"/>
      <c r="G93" s="1"/>
      <c r="K93" s="29"/>
      <c r="N93" s="14"/>
      <c r="Q93" s="42"/>
      <c r="T93" s="14"/>
      <c r="W93" s="14"/>
    </row>
    <row r="94" spans="1:23" x14ac:dyDescent="0.25">
      <c r="E94" s="1"/>
      <c r="F94" s="1"/>
      <c r="G94" s="1"/>
      <c r="K94" s="29"/>
      <c r="N94" s="14"/>
      <c r="Q94" s="42"/>
      <c r="T94" s="14"/>
      <c r="W94" s="14"/>
    </row>
    <row r="95" spans="1:23" x14ac:dyDescent="0.25">
      <c r="E95" s="1"/>
      <c r="F95" s="1"/>
      <c r="G95" s="1"/>
      <c r="K95" s="29"/>
      <c r="N95" s="14"/>
      <c r="Q95" s="42"/>
      <c r="T95" s="14"/>
      <c r="W95" s="14"/>
    </row>
    <row r="96" spans="1:23" x14ac:dyDescent="0.25">
      <c r="E96" s="1"/>
      <c r="F96" s="1"/>
      <c r="G96" s="1"/>
      <c r="K96" s="29"/>
      <c r="N96" s="14"/>
      <c r="Q96" s="42"/>
      <c r="T96" s="14"/>
      <c r="W96" s="14"/>
    </row>
    <row r="97" spans="1:44" x14ac:dyDescent="0.25">
      <c r="E97" s="1"/>
      <c r="F97" s="1"/>
      <c r="G97" s="1"/>
      <c r="K97" s="29"/>
      <c r="N97" s="14"/>
      <c r="Q97" s="42"/>
      <c r="T97" s="14"/>
      <c r="W97" s="14"/>
    </row>
    <row r="98" spans="1:44" x14ac:dyDescent="0.25">
      <c r="E98" s="1"/>
      <c r="F98" s="1"/>
      <c r="G98" s="1"/>
      <c r="K98" s="29"/>
      <c r="N98" s="14"/>
      <c r="Q98" s="42"/>
      <c r="T98" s="14"/>
      <c r="W98" s="14"/>
    </row>
    <row r="99" spans="1:44" x14ac:dyDescent="0.25">
      <c r="E99" s="1"/>
      <c r="F99" s="1"/>
      <c r="G99" s="1"/>
      <c r="K99" s="29"/>
      <c r="N99" s="14"/>
      <c r="Q99" s="42"/>
      <c r="T99" s="14"/>
      <c r="W99" s="14"/>
    </row>
    <row r="100" spans="1:44" x14ac:dyDescent="0.25">
      <c r="E100" s="1"/>
      <c r="F100" s="1"/>
      <c r="G100" s="1"/>
      <c r="K100" s="29"/>
      <c r="N100" s="14"/>
      <c r="Q100" s="42"/>
      <c r="T100" s="14"/>
    </row>
    <row r="101" spans="1:44" x14ac:dyDescent="0.25">
      <c r="Q101" s="3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</row>
    <row r="102" spans="1:44" ht="15.75" thickBot="1" x14ac:dyDescent="0.3">
      <c r="A102" s="19" t="s">
        <v>34</v>
      </c>
      <c r="B102" s="6"/>
      <c r="C102" s="6"/>
      <c r="D102" s="6"/>
      <c r="E102" s="6"/>
      <c r="F102" s="6"/>
      <c r="G102" s="6"/>
      <c r="H102" s="6"/>
      <c r="I102" s="6"/>
      <c r="J102" s="17"/>
      <c r="K102" s="32">
        <f>SUM(K48:K101)</f>
        <v>486648</v>
      </c>
      <c r="L102" s="6"/>
      <c r="M102" s="6"/>
      <c r="N102" s="17">
        <f>SUM(N48:N101)</f>
        <v>192432</v>
      </c>
      <c r="O102" s="6"/>
      <c r="P102" s="6"/>
      <c r="Q102" s="17">
        <f>SUM(Q48:Q101)</f>
        <v>144324</v>
      </c>
      <c r="R102" s="6"/>
      <c r="S102" s="6"/>
      <c r="T102" s="17">
        <f>SUM(T48:T101)</f>
        <v>96216</v>
      </c>
      <c r="U102" s="6"/>
      <c r="V102" s="6"/>
      <c r="W102" s="17">
        <f>SUM(W48:W101)</f>
        <v>48108</v>
      </c>
      <c r="X102" s="26">
        <f>SUM(K102:W102)</f>
        <v>967728</v>
      </c>
    </row>
    <row r="103" spans="1:44" s="6" customFormat="1" ht="15.75" thickTop="1" x14ac:dyDescent="0.25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  <c r="AR103"/>
    </row>
    <row r="104" spans="1:44" ht="20.25" thickBot="1" x14ac:dyDescent="0.35">
      <c r="A104" s="16" t="s">
        <v>39</v>
      </c>
      <c r="B104" s="16"/>
      <c r="C104" s="16"/>
      <c r="D104" s="16"/>
      <c r="F104" s="4" t="s">
        <v>8</v>
      </c>
      <c r="G104" s="4" t="s">
        <v>9</v>
      </c>
      <c r="H104" s="4" t="s">
        <v>10</v>
      </c>
      <c r="I104" s="4" t="s">
        <v>11</v>
      </c>
      <c r="J104" s="4" t="s">
        <v>12</v>
      </c>
      <c r="K104" s="4"/>
    </row>
    <row r="105" spans="1:44" ht="15.75" thickTop="1" x14ac:dyDescent="0.25">
      <c r="A105" t="s">
        <v>40</v>
      </c>
      <c r="F105">
        <v>6000</v>
      </c>
      <c r="G105">
        <v>6000</v>
      </c>
      <c r="H105">
        <v>6000</v>
      </c>
      <c r="I105">
        <v>6000</v>
      </c>
      <c r="J105">
        <v>6000</v>
      </c>
      <c r="K105" s="40">
        <v>30000</v>
      </c>
    </row>
    <row r="106" spans="1:44" x14ac:dyDescent="0.25">
      <c r="A106" t="s">
        <v>41</v>
      </c>
      <c r="F106">
        <v>1560</v>
      </c>
      <c r="G106">
        <v>1560</v>
      </c>
      <c r="H106">
        <v>1560</v>
      </c>
      <c r="I106">
        <v>1560</v>
      </c>
      <c r="J106">
        <v>1560</v>
      </c>
      <c r="K106" s="41">
        <v>7800</v>
      </c>
    </row>
    <row r="107" spans="1:44" x14ac:dyDescent="0.25">
      <c r="F107" s="26"/>
      <c r="G107" s="26"/>
      <c r="H107" s="26"/>
      <c r="I107" s="26"/>
      <c r="J107" s="26"/>
      <c r="K107" s="10"/>
    </row>
    <row r="108" spans="1:44" x14ac:dyDescent="0.25">
      <c r="A108" s="20" t="s">
        <v>42</v>
      </c>
      <c r="B108" s="7"/>
      <c r="C108" s="7"/>
      <c r="D108" s="7"/>
      <c r="E108" s="7"/>
      <c r="F108" s="21">
        <f>SUM(F105:F107)</f>
        <v>7560</v>
      </c>
      <c r="G108" s="21">
        <f>SUM(G105:G107)</f>
        <v>7560</v>
      </c>
      <c r="H108" s="21">
        <f>SUM(H105:H107)</f>
        <v>7560</v>
      </c>
      <c r="I108" s="21">
        <f>SUM(I105:I107)</f>
        <v>7560</v>
      </c>
      <c r="J108" s="21">
        <f>SUM(J105:J107)</f>
        <v>7560</v>
      </c>
      <c r="K108" s="22">
        <f>SUM(F108:J108)</f>
        <v>37800</v>
      </c>
    </row>
    <row r="110" spans="1:44" ht="20.25" thickBot="1" x14ac:dyDescent="0.35">
      <c r="A110" s="16" t="s">
        <v>43</v>
      </c>
      <c r="B110" s="16"/>
      <c r="C110" s="16"/>
      <c r="D110" s="16"/>
      <c r="F110" s="11" t="s">
        <v>8</v>
      </c>
      <c r="G110" s="11" t="s">
        <v>9</v>
      </c>
      <c r="H110" s="11" t="s">
        <v>10</v>
      </c>
      <c r="I110" s="11" t="s">
        <v>11</v>
      </c>
      <c r="J110" s="11" t="s">
        <v>19</v>
      </c>
      <c r="K110" s="11"/>
    </row>
    <row r="111" spans="1:44" ht="15.75" thickTop="1" x14ac:dyDescent="0.25">
      <c r="A111" t="s">
        <v>44</v>
      </c>
      <c r="F111" s="26">
        <v>5000</v>
      </c>
      <c r="G111">
        <v>2500</v>
      </c>
      <c r="H111">
        <v>2500</v>
      </c>
      <c r="I111">
        <v>2500</v>
      </c>
      <c r="J111">
        <v>2500</v>
      </c>
    </row>
    <row r="112" spans="1:44" x14ac:dyDescent="0.25">
      <c r="A112" t="s">
        <v>45</v>
      </c>
      <c r="F112">
        <v>3500</v>
      </c>
    </row>
    <row r="113" spans="1:11" x14ac:dyDescent="0.25">
      <c r="A113" t="s">
        <v>46</v>
      </c>
      <c r="F113">
        <v>500</v>
      </c>
    </row>
    <row r="114" spans="1:11" x14ac:dyDescent="0.25">
      <c r="A114" t="s">
        <v>48</v>
      </c>
      <c r="F114">
        <v>500</v>
      </c>
      <c r="G114">
        <v>500</v>
      </c>
      <c r="H114">
        <v>500</v>
      </c>
      <c r="I114">
        <v>500</v>
      </c>
      <c r="J114">
        <v>500</v>
      </c>
    </row>
    <row r="115" spans="1:11" x14ac:dyDescent="0.25">
      <c r="A115" t="s">
        <v>47</v>
      </c>
      <c r="F115">
        <v>500</v>
      </c>
      <c r="G115">
        <v>500</v>
      </c>
      <c r="H115">
        <v>500</v>
      </c>
      <c r="I115">
        <v>500</v>
      </c>
      <c r="J115">
        <v>500</v>
      </c>
    </row>
    <row r="117" spans="1:11" x14ac:dyDescent="0.25">
      <c r="A117" s="23" t="s">
        <v>49</v>
      </c>
      <c r="B117" s="15"/>
      <c r="C117" s="15"/>
      <c r="D117" s="15"/>
      <c r="E117" s="15"/>
      <c r="F117" s="33">
        <f>SUM(F111:F116)</f>
        <v>10000</v>
      </c>
      <c r="G117" s="23">
        <f>SUM(G111:G116)</f>
        <v>3500</v>
      </c>
      <c r="H117" s="23">
        <f>SUM(H111:H116)</f>
        <v>3500</v>
      </c>
      <c r="I117" s="23">
        <f>SUM(I111:I116)</f>
        <v>3500</v>
      </c>
      <c r="J117" s="23">
        <f>SUM(J111:J116)</f>
        <v>3500</v>
      </c>
      <c r="K117" s="33">
        <f>SUM(F117:J117)</f>
        <v>24000</v>
      </c>
    </row>
    <row r="119" spans="1:11" ht="20.25" thickBot="1" x14ac:dyDescent="0.35">
      <c r="A119" s="16" t="s">
        <v>50</v>
      </c>
      <c r="B119" s="16"/>
      <c r="C119" s="16"/>
      <c r="F119" s="12" t="s">
        <v>8</v>
      </c>
      <c r="G119" s="12" t="s">
        <v>9</v>
      </c>
      <c r="H119" s="12" t="s">
        <v>10</v>
      </c>
      <c r="I119" s="12" t="s">
        <v>11</v>
      </c>
      <c r="J119" s="12" t="s">
        <v>12</v>
      </c>
      <c r="K119" s="12"/>
    </row>
    <row r="120" spans="1:11" ht="15.75" thickTop="1" x14ac:dyDescent="0.25">
      <c r="A120" t="s">
        <v>51</v>
      </c>
      <c r="F120">
        <v>2400</v>
      </c>
      <c r="G120" s="35">
        <v>2400</v>
      </c>
      <c r="H120" s="35">
        <v>2400</v>
      </c>
      <c r="I120" s="35">
        <v>2400</v>
      </c>
      <c r="J120" s="35">
        <v>2400</v>
      </c>
    </row>
    <row r="121" spans="1:11" x14ac:dyDescent="0.25">
      <c r="A121" t="s">
        <v>52</v>
      </c>
      <c r="F121">
        <v>4160</v>
      </c>
      <c r="G121" s="35">
        <v>2160</v>
      </c>
      <c r="H121" s="35">
        <v>2160</v>
      </c>
      <c r="I121" s="35">
        <v>2160</v>
      </c>
      <c r="J121" s="35">
        <v>2160</v>
      </c>
    </row>
    <row r="122" spans="1:11" x14ac:dyDescent="0.25">
      <c r="A122" t="s">
        <v>53</v>
      </c>
      <c r="F122">
        <v>2000</v>
      </c>
      <c r="G122" s="35">
        <v>2000</v>
      </c>
      <c r="H122" s="35">
        <v>2000</v>
      </c>
      <c r="I122" s="35">
        <v>2000</v>
      </c>
      <c r="J122" s="35">
        <v>2000</v>
      </c>
    </row>
    <row r="123" spans="1:11" x14ac:dyDescent="0.25">
      <c r="A123" t="s">
        <v>54</v>
      </c>
      <c r="F123">
        <v>2000</v>
      </c>
      <c r="G123" s="35">
        <v>2000</v>
      </c>
      <c r="H123" s="35">
        <v>2000</v>
      </c>
      <c r="I123" s="35">
        <v>2000</v>
      </c>
      <c r="J123" s="35">
        <v>2000</v>
      </c>
    </row>
    <row r="124" spans="1:11" x14ac:dyDescent="0.25">
      <c r="G124" s="36"/>
      <c r="H124" s="36"/>
      <c r="I124" s="36"/>
      <c r="J124" s="36"/>
    </row>
    <row r="125" spans="1:11" x14ac:dyDescent="0.25">
      <c r="A125" s="24" t="s">
        <v>55</v>
      </c>
      <c r="B125" s="13"/>
      <c r="C125" s="13"/>
      <c r="D125" s="13"/>
      <c r="E125" s="13"/>
      <c r="F125" s="24">
        <f>SUM(F120:F124)</f>
        <v>10560</v>
      </c>
      <c r="G125" s="24">
        <f>SUM(G120:G124)</f>
        <v>8560</v>
      </c>
      <c r="H125" s="24">
        <f>SUM(H120:H124)</f>
        <v>8560</v>
      </c>
      <c r="I125" s="24">
        <f>SUM(I120:I124)</f>
        <v>8560</v>
      </c>
      <c r="J125" s="24">
        <f>SUM(J120:J124)</f>
        <v>8560</v>
      </c>
      <c r="K125" s="24">
        <f>SUM(F125:J125)</f>
        <v>44800</v>
      </c>
    </row>
    <row r="126" spans="1:11" x14ac:dyDescent="0.25">
      <c r="G126" s="27"/>
    </row>
    <row r="127" spans="1:11" ht="20.25" thickBot="1" x14ac:dyDescent="0.35">
      <c r="A127" s="16" t="s">
        <v>56</v>
      </c>
      <c r="B127" s="16"/>
      <c r="C127" s="16"/>
      <c r="F127" s="5" t="s">
        <v>8</v>
      </c>
      <c r="G127" s="5" t="s">
        <v>9</v>
      </c>
      <c r="H127" s="5" t="s">
        <v>10</v>
      </c>
      <c r="I127" s="5" t="s">
        <v>11</v>
      </c>
      <c r="J127" s="5" t="s">
        <v>12</v>
      </c>
      <c r="K127" s="5"/>
    </row>
    <row r="128" spans="1:11" ht="15.75" thickTop="1" x14ac:dyDescent="0.25">
      <c r="A128" t="s">
        <v>57</v>
      </c>
      <c r="F128" s="35">
        <v>1500</v>
      </c>
      <c r="G128" s="35">
        <v>1500</v>
      </c>
      <c r="H128" s="35">
        <v>1500</v>
      </c>
      <c r="I128" s="35">
        <v>1500</v>
      </c>
      <c r="J128" s="35">
        <v>1500</v>
      </c>
    </row>
    <row r="129" spans="1:11" x14ac:dyDescent="0.25">
      <c r="A129" t="s">
        <v>58</v>
      </c>
      <c r="F129" s="35">
        <v>2000</v>
      </c>
      <c r="G129" s="35">
        <v>2000</v>
      </c>
      <c r="H129" s="35">
        <v>2000</v>
      </c>
      <c r="I129" s="35">
        <v>2000</v>
      </c>
      <c r="J129" s="35">
        <v>2000</v>
      </c>
    </row>
    <row r="130" spans="1:11" x14ac:dyDescent="0.25">
      <c r="A130" t="s">
        <v>59</v>
      </c>
      <c r="F130" s="35">
        <v>500</v>
      </c>
      <c r="G130" s="35">
        <v>500</v>
      </c>
      <c r="H130" s="35">
        <v>500</v>
      </c>
      <c r="I130" s="35">
        <v>500</v>
      </c>
      <c r="J130" s="35">
        <v>500</v>
      </c>
    </row>
    <row r="131" spans="1:11" x14ac:dyDescent="0.25">
      <c r="A131" t="s">
        <v>60</v>
      </c>
      <c r="F131" s="35">
        <v>500</v>
      </c>
      <c r="G131" s="35">
        <v>500</v>
      </c>
      <c r="H131" s="35">
        <v>500</v>
      </c>
      <c r="I131" s="35">
        <v>500</v>
      </c>
      <c r="J131" s="35">
        <v>500</v>
      </c>
    </row>
    <row r="132" spans="1:11" x14ac:dyDescent="0.25">
      <c r="A132" t="s">
        <v>61</v>
      </c>
      <c r="F132" s="35">
        <v>1000</v>
      </c>
      <c r="G132" s="35">
        <v>1000</v>
      </c>
      <c r="H132" s="35">
        <v>1000</v>
      </c>
      <c r="I132" s="35">
        <v>1000</v>
      </c>
      <c r="J132" s="35">
        <v>1000</v>
      </c>
    </row>
    <row r="133" spans="1:11" x14ac:dyDescent="0.25">
      <c r="A133" t="s">
        <v>62</v>
      </c>
      <c r="F133" s="35">
        <v>1000</v>
      </c>
      <c r="G133" s="35">
        <v>1000</v>
      </c>
      <c r="H133" s="35">
        <v>1000</v>
      </c>
      <c r="I133" s="35">
        <v>1000</v>
      </c>
      <c r="J133" s="35">
        <v>1000</v>
      </c>
    </row>
    <row r="134" spans="1:11" x14ac:dyDescent="0.25">
      <c r="A134" t="s">
        <v>33</v>
      </c>
      <c r="F134" s="35">
        <v>1000</v>
      </c>
      <c r="G134" s="35">
        <v>1000</v>
      </c>
      <c r="H134" s="35">
        <v>1000</v>
      </c>
      <c r="I134" s="35">
        <v>1000</v>
      </c>
      <c r="J134" s="35">
        <v>1000</v>
      </c>
    </row>
    <row r="135" spans="1:11" x14ac:dyDescent="0.25">
      <c r="F135" s="35"/>
      <c r="G135" s="35"/>
      <c r="H135" s="35"/>
      <c r="I135" s="35"/>
      <c r="J135" s="35"/>
    </row>
    <row r="136" spans="1:11" x14ac:dyDescent="0.25">
      <c r="A136" s="17" t="s">
        <v>63</v>
      </c>
      <c r="B136" s="6"/>
      <c r="C136" s="6"/>
      <c r="D136" s="6"/>
      <c r="E136" s="6"/>
      <c r="F136" s="37">
        <f>SUM(F128:F135)</f>
        <v>7500</v>
      </c>
      <c r="G136" s="31">
        <f>SUM(G128:G135)</f>
        <v>7500</v>
      </c>
      <c r="H136" s="31">
        <f>SUM(H128:H135)</f>
        <v>7500</v>
      </c>
      <c r="I136" s="31">
        <f>SUM(I128:I135)</f>
        <v>7500</v>
      </c>
      <c r="J136" s="31">
        <f>SUM(J128:J135)</f>
        <v>7500</v>
      </c>
      <c r="K136" s="31">
        <f>SUM(F136:J136)</f>
        <v>37500</v>
      </c>
    </row>
    <row r="139" spans="1:11" ht="15.75" thickBot="1" x14ac:dyDescent="0.3">
      <c r="A139" s="2" t="s">
        <v>64</v>
      </c>
      <c r="B139" s="2"/>
      <c r="C139" s="2"/>
      <c r="D139" s="2"/>
      <c r="E139" s="2"/>
      <c r="F139" s="2" t="s">
        <v>65</v>
      </c>
      <c r="G139" s="2" t="s">
        <v>66</v>
      </c>
      <c r="H139" s="2" t="s">
        <v>67</v>
      </c>
      <c r="I139" s="2" t="s">
        <v>68</v>
      </c>
      <c r="J139" s="2" t="s">
        <v>69</v>
      </c>
      <c r="K139" s="2"/>
    </row>
    <row r="140" spans="1:11" ht="15.75" thickTop="1" x14ac:dyDescent="0.25">
      <c r="A140" t="s">
        <v>70</v>
      </c>
      <c r="F140" s="26">
        <v>898204</v>
      </c>
      <c r="G140" s="26">
        <v>898204</v>
      </c>
      <c r="H140" s="26">
        <v>898204</v>
      </c>
      <c r="I140" s="26">
        <v>898204</v>
      </c>
      <c r="J140" s="26">
        <v>898204</v>
      </c>
    </row>
    <row r="141" spans="1:11" x14ac:dyDescent="0.25">
      <c r="A141" t="s">
        <v>71</v>
      </c>
      <c r="F141" s="26">
        <v>486648</v>
      </c>
      <c r="G141" s="26">
        <v>192432</v>
      </c>
      <c r="H141" s="26">
        <v>144324</v>
      </c>
      <c r="I141" s="26">
        <v>96216</v>
      </c>
      <c r="J141" s="26">
        <v>48108</v>
      </c>
    </row>
    <row r="142" spans="1:11" x14ac:dyDescent="0.25">
      <c r="A142" t="s">
        <v>72</v>
      </c>
      <c r="F142" s="26">
        <v>7560</v>
      </c>
      <c r="G142" s="26">
        <v>7560</v>
      </c>
      <c r="H142" s="26">
        <v>7560</v>
      </c>
      <c r="I142" s="26">
        <v>7560</v>
      </c>
      <c r="J142" s="26">
        <v>7560</v>
      </c>
    </row>
    <row r="143" spans="1:11" x14ac:dyDescent="0.25">
      <c r="A143" t="s">
        <v>73</v>
      </c>
      <c r="F143" s="26">
        <v>10000</v>
      </c>
      <c r="G143" s="26">
        <v>3500</v>
      </c>
      <c r="H143" s="26">
        <v>3500</v>
      </c>
      <c r="I143" s="26">
        <v>3500</v>
      </c>
      <c r="J143" s="26">
        <v>3500</v>
      </c>
    </row>
    <row r="144" spans="1:11" x14ac:dyDescent="0.25">
      <c r="A144" t="s">
        <v>74</v>
      </c>
      <c r="F144" s="26">
        <v>10560</v>
      </c>
      <c r="G144" s="26">
        <v>8560</v>
      </c>
      <c r="H144" s="26">
        <v>8560</v>
      </c>
      <c r="I144" s="26">
        <v>8560</v>
      </c>
      <c r="J144" s="26">
        <v>8560</v>
      </c>
    </row>
    <row r="145" spans="1:11" x14ac:dyDescent="0.25">
      <c r="A145" t="s">
        <v>33</v>
      </c>
      <c r="F145" s="26">
        <v>7500</v>
      </c>
      <c r="G145" s="26">
        <v>7500</v>
      </c>
      <c r="H145" s="26">
        <v>7500</v>
      </c>
      <c r="I145" s="26">
        <v>7500</v>
      </c>
      <c r="J145" s="26">
        <v>7500</v>
      </c>
    </row>
    <row r="147" spans="1:11" ht="15.75" thickBot="1" x14ac:dyDescent="0.3">
      <c r="A147" s="2" t="s">
        <v>75</v>
      </c>
      <c r="B147" s="2"/>
      <c r="C147" s="2"/>
      <c r="D147" s="2"/>
      <c r="E147" s="2"/>
      <c r="F147" s="38">
        <f>SUM(F140:F146)</f>
        <v>1420472</v>
      </c>
      <c r="G147" s="38">
        <f>SUM(G140:G146)</f>
        <v>1117756</v>
      </c>
      <c r="H147" s="38">
        <f>SUM(H140:H146)</f>
        <v>1069648</v>
      </c>
      <c r="I147" s="38">
        <f>SUM(I140:I146)</f>
        <v>1021540</v>
      </c>
      <c r="J147" s="38">
        <f>SUM(J140:J146)</f>
        <v>973432</v>
      </c>
      <c r="K147" s="38">
        <f>SUM(F147:J147)</f>
        <v>5602848</v>
      </c>
    </row>
    <row r="148" spans="1:11" ht="15.75" thickTop="1" x14ac:dyDescent="0.25"/>
  </sheetData>
  <pageMargins left="0.7" right="0.7" top="0.75" bottom="0.75" header="0.3" footer="0.3"/>
  <pageSetup orientation="landscape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 Ness</dc:creator>
  <cp:lastModifiedBy>J Ness</cp:lastModifiedBy>
  <cp:lastPrinted>2017-05-05T17:02:18Z</cp:lastPrinted>
  <dcterms:created xsi:type="dcterms:W3CDTF">2017-05-01T18:01:21Z</dcterms:created>
  <dcterms:modified xsi:type="dcterms:W3CDTF">2017-05-18T03:35:52Z</dcterms:modified>
</cp:coreProperties>
</file>