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depository\internet\r04\"/>
    </mc:Choice>
  </mc:AlternateContent>
  <workbookProtection workbookPassword="AACB" lockStructure="1"/>
  <bookViews>
    <workbookView xWindow="6780" yWindow="-168" windowWidth="7620" windowHeight="9312" activeTab="1"/>
  </bookViews>
  <sheets>
    <sheet name="Instructions for MOR" sheetId="11" r:id="rId1"/>
    <sheet name="Form SB-1 Questionnaire" sheetId="12" r:id="rId2"/>
    <sheet name="Form SB-2 Cash Rec &amp; Disb Stmt" sheetId="2" r:id="rId3"/>
    <sheet name="Form SB-3 Cash Receipt Details" sheetId="3" r:id="rId4"/>
    <sheet name="Form SB-4 Cash Disb Detail " sheetId="4" r:id="rId5"/>
    <sheet name="Form SB-4a Cash Disb Detail" sheetId="14" r:id="rId6"/>
    <sheet name="Form SB-4b Cash Disb Detail" sheetId="13" r:id="rId7"/>
    <sheet name="Form SB-5 Balance Sheet" sheetId="5" r:id="rId8"/>
    <sheet name="Form SB-6 Income Stmt" sheetId="6" r:id="rId9"/>
    <sheet name="Form SB-7 Disbursement Summary" sheetId="9" r:id="rId10"/>
    <sheet name="Form SB-8 Narrative Explanation" sheetId="10" r:id="rId11"/>
    <sheet name="Form PC-1 Initial Fin. Rep" sheetId="16" r:id="rId12"/>
    <sheet name="Form PC-2 Qtrly Disb. Rep." sheetId="15" r:id="rId13"/>
  </sheets>
  <definedNames>
    <definedName name="_xlnm.Print_Area" localSheetId="11">'Form PC-1 Initial Fin. Rep'!$A$1:$R$56</definedName>
    <definedName name="_xlnm.Print_Area" localSheetId="12">'Form PC-2 Qtrly Disb. Rep.'!$A$1:$M$57</definedName>
    <definedName name="_xlnm.Print_Area" localSheetId="1">'Form SB-1 Questionnaire'!$A$1:$K$157</definedName>
    <definedName name="_xlnm.Print_Area" localSheetId="2">'Form SB-2 Cash Rec &amp; Disb Stmt'!$A$1:$R$60</definedName>
    <definedName name="_xlnm.Print_Area" localSheetId="3">'Form SB-3 Cash Receipt Details'!$A$1:$O$52</definedName>
    <definedName name="_xlnm.Print_Area" localSheetId="4">'Form SB-4 Cash Disb Detail '!$A$1:$L$53</definedName>
    <definedName name="_xlnm.Print_Area" localSheetId="5">'Form SB-4a Cash Disb Detail'!$A$1:$K$49</definedName>
    <definedName name="_xlnm.Print_Area" localSheetId="6">'Form SB-4b Cash Disb Detail'!$A$1:$K$49</definedName>
    <definedName name="_xlnm.Print_Area" localSheetId="7">'Form SB-5 Balance Sheet'!$A$1:$S$65</definedName>
    <definedName name="_xlnm.Print_Area" localSheetId="8">'Form SB-6 Income Stmt'!$A$1:$S$57</definedName>
    <definedName name="_xlnm.Print_Area" localSheetId="9">'Form SB-7 Disbursement Summary'!$A$1:$M$48</definedName>
    <definedName name="_xlnm.Print_Area" localSheetId="10">'Form SB-8 Narrative Explanation'!$A$1:$L$52</definedName>
    <definedName name="_xlnm.Print_Area" localSheetId="0">'Instructions for MOR'!$A$1:$J$28</definedName>
  </definedNames>
  <calcPr calcId="162913"/>
</workbook>
</file>

<file path=xl/calcChain.xml><?xml version="1.0" encoding="utf-8"?>
<calcChain xmlns="http://schemas.openxmlformats.org/spreadsheetml/2006/main">
  <c r="J128" i="12" l="1"/>
  <c r="J126" i="12"/>
  <c r="J124" i="12"/>
  <c r="I72" i="12"/>
  <c r="K135" i="12"/>
  <c r="K76" i="12" l="1"/>
  <c r="K46" i="4" l="1"/>
  <c r="C3" i="15"/>
  <c r="K24" i="15"/>
  <c r="K36" i="15"/>
  <c r="I24" i="15"/>
  <c r="I36" i="15"/>
  <c r="G24" i="15"/>
  <c r="G36" i="15"/>
  <c r="K13" i="15"/>
  <c r="L19" i="9"/>
  <c r="K156" i="12" s="1"/>
  <c r="K46" i="14"/>
  <c r="K155" i="12" s="1"/>
  <c r="K46" i="13"/>
  <c r="C2" i="13"/>
  <c r="K2" i="14"/>
  <c r="C2" i="14"/>
  <c r="N29" i="2"/>
  <c r="K154" i="12" s="1"/>
  <c r="Q52" i="2"/>
  <c r="N20" i="2"/>
  <c r="N32" i="2" s="1"/>
  <c r="N35" i="2" s="1"/>
  <c r="Q53" i="2" s="1"/>
  <c r="C1" i="9"/>
  <c r="R41" i="6"/>
  <c r="L41" i="6"/>
  <c r="R14" i="6"/>
  <c r="R18" i="6" s="1"/>
  <c r="L14" i="6"/>
  <c r="L18" i="6" s="1"/>
  <c r="R42" i="5"/>
  <c r="R49" i="5"/>
  <c r="R51" i="5" s="1"/>
  <c r="R60" i="5" s="1"/>
  <c r="R58" i="5"/>
  <c r="R16" i="5"/>
  <c r="R31" i="5" s="1"/>
  <c r="R62" i="5" s="1"/>
  <c r="R23" i="5"/>
  <c r="R26" i="5"/>
  <c r="O16" i="5"/>
  <c r="O31" i="5"/>
  <c r="O23" i="5"/>
  <c r="O26" i="5"/>
  <c r="O42" i="5"/>
  <c r="O49" i="5"/>
  <c r="O51" i="5" s="1"/>
  <c r="O60" i="5" s="1"/>
  <c r="O62" i="5" s="1"/>
  <c r="O58" i="5"/>
  <c r="Q20" i="2"/>
  <c r="N48" i="3"/>
  <c r="Q29" i="2"/>
  <c r="K1" i="9"/>
  <c r="J3" i="10"/>
  <c r="R2" i="6"/>
  <c r="P1" i="5"/>
  <c r="K2" i="4"/>
  <c r="N2" i="3"/>
  <c r="C3" i="10"/>
  <c r="D2" i="6"/>
  <c r="D1" i="5"/>
  <c r="C2" i="4"/>
  <c r="C2" i="3"/>
  <c r="L29" i="6"/>
  <c r="R29" i="6"/>
  <c r="L47" i="6"/>
  <c r="R47" i="6"/>
  <c r="Q32" i="2"/>
  <c r="Q35" i="2" s="1"/>
  <c r="L31" i="6" l="1"/>
  <c r="L49" i="6" s="1"/>
  <c r="L53" i="6" s="1"/>
  <c r="L19" i="6"/>
  <c r="R19" i="6"/>
  <c r="R31" i="6"/>
  <c r="R49" i="6" s="1"/>
  <c r="R53" i="6" s="1"/>
</calcChain>
</file>

<file path=xl/sharedStrings.xml><?xml version="1.0" encoding="utf-8"?>
<sst xmlns="http://schemas.openxmlformats.org/spreadsheetml/2006/main" count="1003" uniqueCount="370">
  <si>
    <t xml:space="preserve">      listed on the Debtor's schedules.</t>
  </si>
  <si>
    <t>$</t>
  </si>
  <si>
    <t>(</t>
  </si>
  <si>
    <t>(1)</t>
  </si>
  <si>
    <t>(1)  Accumulated beginning cash balance is the cash available at the commencement of the case.</t>
  </si>
  <si>
    <t>(1)  Accumulated Totals include all revenue and expenses since the petition date.</t>
  </si>
  <si>
    <t>(1)  Petition date values are taken from the Debtor's balance sheet as of the petition date or are the values</t>
  </si>
  <si>
    <t>(1)  Total for all accounts should agree with total cash disbursements listed on Form 2-B, page 1</t>
  </si>
  <si>
    <t>(2)</t>
  </si>
  <si>
    <t>(2)  All cash balances should be the same.</t>
  </si>
  <si>
    <t>(attach additional sheets as necessary)</t>
  </si>
  <si>
    <t>)</t>
  </si>
  <si>
    <t>1.</t>
  </si>
  <si>
    <t>2.</t>
  </si>
  <si>
    <t>3.</t>
  </si>
  <si>
    <t>4.</t>
  </si>
  <si>
    <t>Account No:</t>
  </si>
  <si>
    <t>Accounts Receivable (from Form 2-E)</t>
  </si>
  <si>
    <t>Accumulated</t>
  </si>
  <si>
    <t>Amount</t>
  </si>
  <si>
    <t>ASSETS</t>
  </si>
  <si>
    <t>Beginning Cash Balance</t>
  </si>
  <si>
    <t>Book</t>
  </si>
  <si>
    <t>Building</t>
  </si>
  <si>
    <t>CASE NO:</t>
  </si>
  <si>
    <t>Cash Disbursements</t>
  </si>
  <si>
    <t>CASH DISBURSEMENTS DETAIL</t>
  </si>
  <si>
    <t>CASH FLOW SUMMARY</t>
  </si>
  <si>
    <t>Cash Receipts</t>
  </si>
  <si>
    <t>CASH RECEIPTS DETAIL</t>
  </si>
  <si>
    <t>Check No.</t>
  </si>
  <si>
    <t>COMPARATIVE BALANCE SHEET</t>
  </si>
  <si>
    <t>Cost of Goods Sold</t>
  </si>
  <si>
    <t>Current</t>
  </si>
  <si>
    <t>Current Assets:</t>
  </si>
  <si>
    <t>Date</t>
  </si>
  <si>
    <t>Date (1)</t>
  </si>
  <si>
    <t>Debt Service/Secured loan payment</t>
  </si>
  <si>
    <t>DEBTOR:</t>
  </si>
  <si>
    <t>Depreciation, Depletion and Amortization</t>
  </si>
  <si>
    <t>Description</t>
  </si>
  <si>
    <t>Description (Purpose)</t>
  </si>
  <si>
    <t>DIP Operating Account</t>
  </si>
  <si>
    <t>DIP Payroll Account</t>
  </si>
  <si>
    <t>DIP State Tax Account</t>
  </si>
  <si>
    <t>Equipment, Furniture and Fixtures</t>
  </si>
  <si>
    <t>Failure to pay the quarterly fee is cause for conversion or dismissal of the chapter 11 case. [11 U.S.C. Sec. 1112(b)(10)]</t>
  </si>
  <si>
    <t>Federal and State Income Tax Expense (Benefit)</t>
  </si>
  <si>
    <t>FEE SCHEDULE</t>
  </si>
  <si>
    <t>Fixed Assets:</t>
  </si>
  <si>
    <t>For Period</t>
  </si>
  <si>
    <t>For Period Ended:</t>
  </si>
  <si>
    <t>For Period:</t>
  </si>
  <si>
    <t>For the Month Ended:</t>
  </si>
  <si>
    <t>Gains (Losses) on Sale of Assets</t>
  </si>
  <si>
    <t>Gross Operating Revenue</t>
  </si>
  <si>
    <t>Gross Profit</t>
  </si>
  <si>
    <t>Interest Expense</t>
  </si>
  <si>
    <t>Interest Income</t>
  </si>
  <si>
    <t>Inventory</t>
  </si>
  <si>
    <t>Land</t>
  </si>
  <si>
    <t>Legal and Professional Fees</t>
  </si>
  <si>
    <t>Less:  Accumulated Depreciation</t>
  </si>
  <si>
    <t>Less:  Discounts, Returns and Allowances</t>
  </si>
  <si>
    <t>LIABILITIES</t>
  </si>
  <si>
    <t>Loans/advances</t>
  </si>
  <si>
    <t>Month</t>
  </si>
  <si>
    <t>NARRATIVE</t>
  </si>
  <si>
    <t>Net Cash Flow (Total Cash Receipts less</t>
  </si>
  <si>
    <t>Net Fixed Assets</t>
  </si>
  <si>
    <t>NET INCOME (LOSS)</t>
  </si>
  <si>
    <t>Net Income (Loss) Before Income Taxes</t>
  </si>
  <si>
    <t>Net Non-Operating Income or (Expenses)</t>
  </si>
  <si>
    <t>Net Operating Revenue</t>
  </si>
  <si>
    <t>Non-Operating Income and Expenses</t>
  </si>
  <si>
    <t>Officer Compensation</t>
  </si>
  <si>
    <t>Operating Expenses</t>
  </si>
  <si>
    <t>Operating Income (Loss)</t>
  </si>
  <si>
    <t>Operations</t>
  </si>
  <si>
    <t>or the court during the reporting period, any unusual or non-recurring accounting transactions that are reported in</t>
  </si>
  <si>
    <t>Other</t>
  </si>
  <si>
    <t>Other (list):</t>
  </si>
  <si>
    <t>Other Assets (List):</t>
  </si>
  <si>
    <t>Other Current Assets :(List)</t>
  </si>
  <si>
    <t>Other Interest-bearing Account</t>
  </si>
  <si>
    <t>Other Non-Operating Expenses</t>
  </si>
  <si>
    <t>Other Non-Operating Income</t>
  </si>
  <si>
    <t>Other Operating Account</t>
  </si>
  <si>
    <t>Other Post-petition Payable(List):</t>
  </si>
  <si>
    <t>Other Reorganization Expense</t>
  </si>
  <si>
    <t>OWNERS' EQUITY</t>
  </si>
  <si>
    <t>Owner's/Stockholder's Equity</t>
  </si>
  <si>
    <t>Page 1 of 1</t>
  </si>
  <si>
    <t>Payee</t>
  </si>
  <si>
    <t>Payer</t>
  </si>
  <si>
    <t>Petition</t>
  </si>
  <si>
    <t>Petty Cash</t>
  </si>
  <si>
    <t xml:space="preserve">Please provide a brief description of any significant business and legal actions taken by the debtor, its creditors, </t>
  </si>
  <si>
    <t>Post-petition Accounts Payable (from Form 2-E)</t>
  </si>
  <si>
    <t>Post-petition Accrued Profesional Fees (from Form 2-E)</t>
  </si>
  <si>
    <t>Post-petition Notes Payable</t>
  </si>
  <si>
    <t>Post-petition Taxes Payable (from Form 2-E)</t>
  </si>
  <si>
    <t>Pre Petition Liabilities:</t>
  </si>
  <si>
    <t>Priority Debt</t>
  </si>
  <si>
    <t>Professional fees/U.S. Trustee fees</t>
  </si>
  <si>
    <t>PROFIT AND LOSS STATEMENT</t>
  </si>
  <si>
    <t>Receivable from Officers, Employees, Affiliates</t>
  </si>
  <si>
    <t>Rents and Leases</t>
  </si>
  <si>
    <t>Reorganization Expenses</t>
  </si>
  <si>
    <t>Retained Earnings - Post-petition</t>
  </si>
  <si>
    <t>Retained Earnings - Prepetition</t>
  </si>
  <si>
    <t>Sale of Assets</t>
  </si>
  <si>
    <t>Secured Debt</t>
  </si>
  <si>
    <t>Selling, General and Administrative</t>
  </si>
  <si>
    <t>subsequent to the report date.</t>
  </si>
  <si>
    <t>the financial statements, and any significant changes in the financial condition of the debtor which have occurred</t>
  </si>
  <si>
    <t>to</t>
  </si>
  <si>
    <t>Total (1)</t>
  </si>
  <si>
    <t>TOTAL (must agree with Ending Cash Balance above)</t>
  </si>
  <si>
    <t>TOTAL ASSETS</t>
  </si>
  <si>
    <t>Total Cash Disbursements</t>
  </si>
  <si>
    <t>Total Cash Receipts</t>
  </si>
  <si>
    <t>Total Current Assets</t>
  </si>
  <si>
    <t>Total Fixed Assets</t>
  </si>
  <si>
    <t>TOTAL LIABILITIES</t>
  </si>
  <si>
    <t>TOTAL LIABILITIES AND OWNERS' EQUITY</t>
  </si>
  <si>
    <t>Total Operating Expenses</t>
  </si>
  <si>
    <t>TOTAL OWNERS' EQUITY</t>
  </si>
  <si>
    <t>Total Post Petition Liabilities</t>
  </si>
  <si>
    <t>Total Pre Petition Liabilities</t>
  </si>
  <si>
    <t>Total Reorganization Expenses</t>
  </si>
  <si>
    <t>Unsecured Debt</t>
  </si>
  <si>
    <t>DISBURSEMENT SUMMARY</t>
  </si>
  <si>
    <t xml:space="preserve">Total Disbursements from Operating Account (Note 1) </t>
  </si>
  <si>
    <t xml:space="preserve">Total Disbursements from Payroll Account (Note 2) </t>
  </si>
  <si>
    <t>Total Disbursements from Tax Escrow Account (Note 3)</t>
  </si>
  <si>
    <t xml:space="preserve">Total Disbursements from and other Account (Note 4) </t>
  </si>
  <si>
    <t>Grand Total disbursements from all accounts</t>
  </si>
  <si>
    <t xml:space="preserve">  </t>
  </si>
  <si>
    <t>NOTE 1 - Include in this amount all checks written, wire transfers made from, or any other withdrawal from the general operating account.  Exclude only transfers to the debtor in possession payroll account, the debtor in possession tax escrow account or other debtor in possession account where the disbursements will be listed on this report.</t>
  </si>
  <si>
    <t>NOTE 2 - Include in this amount all checks written, wire transfers made from, or any other withdrawal from the payroll account.  Exclude only transfers to the debtor in possession operating account, the debtor in possession tax escrow account or other debtor in possession account where the disbursements will be listed on this report.</t>
  </si>
  <si>
    <t>NOTE 3 - Include in this amount all checks written, wire transfers made from, or any other withdrawal from the tax escrow account.  Exclude only transfers to the debtor in possession operating account, the debtor in possession payroll account or other debtor in possession account where the disbursements will be listed on this report.</t>
  </si>
  <si>
    <t>NOTE 4 - Include in this amount any other disbursements made by the debtor including (but not limited to) cash paid from a petty cash fund or cash register, amounts paid from any other debtor in possession account, and amounts paid from the accounts of others on the debtors behalf (for example, disbursements made from a law firm's escrow account as a result of a sale of property.)</t>
  </si>
  <si>
    <t>Interest will be assessed on Chapter 11 quarterly fees not paid by the end of the month following the end of the calander quarter pursuant to 31 U.S.C. Sec. 3717.    The interest rate assessed is the rate in effect as determined by the Treasury Department at the time the account becomes past due.</t>
  </si>
  <si>
    <t xml:space="preserve"> Current month beginning cash balance should equal the previous month's ending balance.</t>
  </si>
  <si>
    <t>(A) The term "cash" includes all forms of currency i.e., checks, cash, money orders, etc.</t>
  </si>
  <si>
    <t>CASH RECEIPTS AND DISBURSEMENTS STATEMENT (SEE NOTE A)</t>
  </si>
  <si>
    <t>Cash and Cash Equivalents (from Form 2-B, line 5)</t>
  </si>
  <si>
    <t xml:space="preserve"> </t>
  </si>
  <si>
    <t>ORIGINAL SIGNATURE OF RESPONSIBLE PARTY</t>
  </si>
  <si>
    <t>DATE REPORT SIGNED</t>
  </si>
  <si>
    <t>PRINTED NAME OF RESPONSIBLE PARTY AND POSITION WITH THE DEBTOR</t>
  </si>
  <si>
    <t>YES</t>
  </si>
  <si>
    <t>NO</t>
  </si>
  <si>
    <t>N/A</t>
  </si>
  <si>
    <t>DID YOU PAY YOUR EMPLOYEES ON TIME?</t>
  </si>
  <si>
    <t>DO YOU HAVE ANY BANK ACCOUNTS OPEN OTHER THAN THE DIP ACCOUNT?</t>
  </si>
  <si>
    <t>DO YOU PLAN TO CONTINUE TO OPERATE THE BUSINESS NEXT MONTH?</t>
  </si>
  <si>
    <t>FOR THE PERIOD ___________ TO ___________</t>
  </si>
  <si>
    <t>FOR THE PERIOD ______________</t>
  </si>
  <si>
    <t xml:space="preserve"> $</t>
  </si>
  <si>
    <t>Total Cash Disbursements)</t>
  </si>
  <si>
    <t>Post Petition Liabilities:</t>
  </si>
  <si>
    <t>VARIANCE (ASSETS - LIABILITIES +- CAPITAL) MUST BE $0</t>
  </si>
  <si>
    <t>Gross Profit Margin</t>
  </si>
  <si>
    <t>Variance between Ending Cash Balance and Ending Book Balances:</t>
  </si>
  <si>
    <t>NOTE: IF USING EXCEL, EACH LINE MUST CONTAIN A NUMBER.</t>
  </si>
  <si>
    <t>NOTE:  IF USING EXCEL, ALL LINES MUST CONTAIN A NUMBER.</t>
  </si>
  <si>
    <t>CASH DISBURSEMENTS PER FORM 4A-2</t>
  </si>
  <si>
    <t xml:space="preserve">CASH DISBURSEMENTS PER SUM OF FORM 4A-3 </t>
  </si>
  <si>
    <t>CASH DISBURSEMENTS PER FORM 4D</t>
  </si>
  <si>
    <t>RECONCILIATION OF CASH DISBURSEMENTS</t>
  </si>
  <si>
    <t xml:space="preserve">Ending Cash Balance </t>
  </si>
  <si>
    <t>(1)  Total for all accounts should agree with total cash receipts listed on Form SB-2.</t>
  </si>
  <si>
    <t>Form SB-4</t>
  </si>
  <si>
    <t>CASH RECEIPTS AND DISBURSEMENTS STATEMENT FORM SB-2</t>
  </si>
  <si>
    <t>Form SB-3</t>
  </si>
  <si>
    <t>(1)  Total for all accounts should agree with total cash disbursements listed on Form SB-2</t>
  </si>
  <si>
    <t>Form SB-5</t>
  </si>
  <si>
    <t>Form SB-6</t>
  </si>
  <si>
    <t>Form SB-7</t>
  </si>
  <si>
    <t>Form SB-8</t>
  </si>
  <si>
    <t>INITIAL FINANCIAL REPORT</t>
  </si>
  <si>
    <t>CHAPTER 11</t>
  </si>
  <si>
    <t>CASE NUMBER:</t>
  </si>
  <si>
    <t>COVER SHEET</t>
  </si>
  <si>
    <t>Date of Report</t>
  </si>
  <si>
    <t>THIS REPORT IS DUE 15 DAYS AFTER THE PETITION FILING DATE</t>
  </si>
  <si>
    <t>Mark One Box for Each</t>
  </si>
  <si>
    <t>Required Document:</t>
  </si>
  <si>
    <t>Document</t>
  </si>
  <si>
    <t>Previously</t>
  </si>
  <si>
    <t>Explanation</t>
  </si>
  <si>
    <t>Attached</t>
  </si>
  <si>
    <t>Submitted</t>
  </si>
  <si>
    <t>REQUIRED DOCUMENTS</t>
  </si>
  <si>
    <t>Latest Fiscal Year Financial Statements or Tax Returns</t>
  </si>
  <si>
    <t>Balance Sheet as of Month End Immediately Preceding Filing</t>
  </si>
  <si>
    <t xml:space="preserve">Profit and Loss Statement for Month and Year Immediately </t>
  </si>
  <si>
    <t>Preceding Filing</t>
  </si>
  <si>
    <t>Proof of Insurance Coverage:</t>
  </si>
  <si>
    <t>a.</t>
  </si>
  <si>
    <t>General Liability Insurance</t>
  </si>
  <si>
    <t>b.</t>
  </si>
  <si>
    <t>Property (Fire, Theft, etc.) Insurance</t>
  </si>
  <si>
    <t>c.</t>
  </si>
  <si>
    <t>Workers' Compensation Insurance</t>
  </si>
  <si>
    <t>d.</t>
  </si>
  <si>
    <t>Vehicle Insurance</t>
  </si>
  <si>
    <t>e.</t>
  </si>
  <si>
    <t>Other:</t>
  </si>
  <si>
    <t>5.</t>
  </si>
  <si>
    <t>Projected Revenue, Expenses and Cash Flow for First 180</t>
  </si>
  <si>
    <t>Days of Post Petition Operations</t>
  </si>
  <si>
    <t>6.</t>
  </si>
  <si>
    <t>Name and Address of Financial Institution, Account Number</t>
  </si>
  <si>
    <t>and Sample Voided Check for Each Debtor in Possession</t>
  </si>
  <si>
    <t>Bank Account</t>
  </si>
  <si>
    <t>General Account</t>
  </si>
  <si>
    <t>Tax Account (if required)</t>
  </si>
  <si>
    <t>are true and correct to the best of my knowledge and belief.</t>
  </si>
  <si>
    <t>Executed on:</t>
  </si>
  <si>
    <t>Debtor(s):</t>
  </si>
  <si>
    <t>By:</t>
  </si>
  <si>
    <t>Position:</t>
  </si>
  <si>
    <t>POST CONFIRMATION QUARTERLY REPORT</t>
  </si>
  <si>
    <t>CH. 11 CASE NO:</t>
  </si>
  <si>
    <t>FOR QUARTER ENDED:</t>
  </si>
  <si>
    <t>SUMMARY OF DISBURSEMENTS MADE DURING QUARTER:</t>
  </si>
  <si>
    <t>CASH BALANCE, BEGINNING OF QUARTER</t>
  </si>
  <si>
    <t>CASH RECEIPTS DURING QUARTER FROM ALL SOURCES</t>
  </si>
  <si>
    <t>CASH DISBURSEMENTS DURING QUARTER, INCLUDING  PLAN PAYMENTS</t>
  </si>
  <si>
    <t xml:space="preserve">CASH BALANCE, END OF QUARTER (OR AS OF REPORT DATE FOR  </t>
  </si>
  <si>
    <t>FINAL REPORT</t>
  </si>
  <si>
    <t>SUMMARY OF AMOUNTS DISBURSED UNDER PLAN:</t>
  </si>
  <si>
    <t>Total Pyts.</t>
  </si>
  <si>
    <t>Paid During</t>
  </si>
  <si>
    <t>Total Paid</t>
  </si>
  <si>
    <t>Projected</t>
  </si>
  <si>
    <t>ADMINISTRATIVE EXPENSES</t>
  </si>
  <si>
    <t>Quarter</t>
  </si>
  <si>
    <t>to Date</t>
  </si>
  <si>
    <t>Under Plan</t>
  </si>
  <si>
    <t>Plan Trustee Compensation</t>
  </si>
  <si>
    <t>Plan Trustee Expense</t>
  </si>
  <si>
    <t>Attorney Fees - Trustee</t>
  </si>
  <si>
    <t>Attorney Fees - Debtor</t>
  </si>
  <si>
    <t>Other Professionals</t>
  </si>
  <si>
    <t>Other Administrative Expenses</t>
  </si>
  <si>
    <t>TOTAL ADMINISTRATIVE EXPENSES</t>
  </si>
  <si>
    <t>SECURED CREDITORS</t>
  </si>
  <si>
    <t>PRIORITY CREDITORS</t>
  </si>
  <si>
    <t>UNSECURED CREDITORS</t>
  </si>
  <si>
    <t>EQUITY SECURITY HOLDERS</t>
  </si>
  <si>
    <t>Attach additional sheets as necessary</t>
  </si>
  <si>
    <t>TOTAL PLAN PAYMENTS</t>
  </si>
  <si>
    <t>QUARTERLY FEE PAID:</t>
  </si>
  <si>
    <t>PLAN STATUS:</t>
  </si>
  <si>
    <t>Yes</t>
  </si>
  <si>
    <t>No</t>
  </si>
  <si>
    <r>
      <t xml:space="preserve">Have all payments been made as set forth in the confirmed plan? </t>
    </r>
    <r>
      <rPr>
        <sz val="8"/>
        <rFont val="Arial"/>
        <family val="2"/>
      </rPr>
      <t xml:space="preserve"> (If no, attach explanation.)</t>
    </r>
  </si>
  <si>
    <t>Are all post-confirmation obligations current?  (If no, attach explanation.)</t>
  </si>
  <si>
    <t>Projected date of application for final decree:</t>
  </si>
  <si>
    <t>Reorganized Debtor</t>
  </si>
  <si>
    <t>Title</t>
  </si>
  <si>
    <t>I declare under penalty of perjury that the following Initial Financial Report, and any attachments</t>
  </si>
  <si>
    <t>NOTE:  Signature of Debtor(s) is required.</t>
  </si>
  <si>
    <t xml:space="preserve">        Attach additional sheets as necessary </t>
  </si>
  <si>
    <t>Debtor's Original Signature</t>
  </si>
  <si>
    <t xml:space="preserve">I DECLARE UNDER PENALTY OF PERJURY THAT THE FOREGOING POST CONFIRMATION </t>
  </si>
  <si>
    <t>QUARTERLY REPORT IS TRUE AND CORRECT TO THE BEST OF MY KNOWLEDGE AND BELIEF.</t>
  </si>
  <si>
    <t>FORM PC - 1</t>
  </si>
  <si>
    <t>FORM PC-2</t>
  </si>
  <si>
    <t>NOTE:  See (B) Below:</t>
  </si>
  <si>
    <t>Payments made from asset sale:  NOTE:  See (C) Below.</t>
  </si>
  <si>
    <t>(B) This figure should include the gross amount the seller receives from the sale.  On a HUD-1, this would be line 420.</t>
  </si>
  <si>
    <t>(C) This figure should include all reductions paid by the debtor for the sale of of asset(s).  On a HUD-1, this would be line 520.</t>
  </si>
  <si>
    <t>CASH BALANCE SUMMARY See Note (A) below.</t>
  </si>
  <si>
    <t>Instruction for the U.S. Trustee Basic Monthly Operating Report - Small Business &amp; All Business Debtors</t>
  </si>
  <si>
    <t xml:space="preserve">In accordance with the Bankruptcy Judgeship Act of 2017, Pub. L. No. 115-72, the following website link will take you to schedules which will apply for the calendar quarters beginning January 1, 2018 through September 30, 2018.  </t>
  </si>
  <si>
    <t>www.justice.gov/ust/chapter-11-quarterly-fees</t>
  </si>
  <si>
    <t>NAISC Code:</t>
  </si>
  <si>
    <t>DID THE BUSINESS OPERATE DURING THE ENTIRE REPORTING PERIOD?</t>
  </si>
  <si>
    <t>HAVE YOU PAD ALL OF YOUR BILLS ON TIME</t>
  </si>
  <si>
    <t>HAVE YOU DEPOSITED ALL THE RECEIPTS FOR YOUR BUSINESS INTO DEBTOR IN POSSESSION (DIP) ACCOUNTS?</t>
  </si>
  <si>
    <t>HAVE YOU TIMELY FILED YOUR TAX RETURNS AND PAID ALL OF YOUR TAXES?</t>
  </si>
  <si>
    <t>HAVE YOU TIMELY FILED ALL OTHER REQUIRED GOVERNMENT FILINGS?</t>
  </si>
  <si>
    <t>ARE YOU CURRENT ON YOUR QUARTERLY FEE PAYMENTS TO THE U.S. TRUSTEE OR BANKRUPTCY ADMINISTRATOR?</t>
  </si>
  <si>
    <t>HAVE YOU TIMELY PAID ALL OF YOUR INSURANCE PREMIUMS?</t>
  </si>
  <si>
    <r>
      <t xml:space="preserve">IF YOU ANSWER </t>
    </r>
    <r>
      <rPr>
        <b/>
        <i/>
        <u/>
        <sz val="9"/>
        <rFont val="Arial"/>
        <family val="2"/>
      </rPr>
      <t xml:space="preserve">YES </t>
    </r>
    <r>
      <rPr>
        <b/>
        <u/>
        <sz val="9"/>
        <rFont val="Arial"/>
        <family val="2"/>
      </rPr>
      <t xml:space="preserve">TO ANY OF THE QUESTIONS IN LINES 10-18, ATTACH AN EXPLANATION AND LABEL IT </t>
    </r>
    <r>
      <rPr>
        <b/>
        <i/>
        <u/>
        <sz val="9"/>
        <rFont val="Arial"/>
        <family val="2"/>
      </rPr>
      <t>EXHIBIT B</t>
    </r>
    <r>
      <rPr>
        <b/>
        <u/>
        <sz val="9"/>
        <rFont val="Arial"/>
        <family val="2"/>
      </rPr>
      <t>.</t>
    </r>
  </si>
  <si>
    <t>HAVE YOU SOLD ANY ASSETS OTHER THAN INVENTORY?</t>
  </si>
  <si>
    <t>HAVE YOU SOLD OR TRANSFERRED ANY ASSETS OR PROVIDED SERVICES TO ANYONE RELATED TO THE DIP IN ANY WAY?</t>
  </si>
  <si>
    <t>DID ANY INSURANCE COMPANY CANCEL YOUR POLICY?</t>
  </si>
  <si>
    <t>DID YOU HAVE ANY UNUSUAL OR SIGNIFICANT UNANTICIPATED EXPENSES?</t>
  </si>
  <si>
    <t>HAVE YOU BORROWED MONEY FROM ANYONE OR HAS ANYONE MADE ANY PAYMENTS ON YOUR BEHALF?</t>
  </si>
  <si>
    <t>HAS ANYONE MADE AN INVESTMENT IN YOUR BUSINESS?</t>
  </si>
  <si>
    <t>HAVE YOU PAID ANY BILLS YOU OWED BEFORE YOU FILED BANKRUPTCY?</t>
  </si>
  <si>
    <t xml:space="preserve">HAVE YOU ALLOWED ANY CHECKS TO CLEAR THE BANK THAT WERE ISSUED BEFORE YOU FILED BANKRUPTCY?  </t>
  </si>
  <si>
    <r>
      <t xml:space="preserve">IF YOU ANSWER </t>
    </r>
    <r>
      <rPr>
        <b/>
        <i/>
        <u/>
        <sz val="10"/>
        <rFont val="Arial"/>
        <family val="2"/>
      </rPr>
      <t>NO</t>
    </r>
    <r>
      <rPr>
        <b/>
        <u/>
        <sz val="10"/>
        <rFont val="Arial"/>
        <family val="2"/>
      </rPr>
      <t xml:space="preserve"> TO ANY QUESITONS IN LINES 1-9, ATTACH AN EXPLANATION AND LABEL IT</t>
    </r>
    <r>
      <rPr>
        <b/>
        <i/>
        <u/>
        <sz val="10"/>
        <rFont val="Arial"/>
        <family val="2"/>
      </rPr>
      <t xml:space="preserve"> EXHIBIT A</t>
    </r>
    <r>
      <rPr>
        <b/>
        <u/>
        <sz val="10"/>
        <rFont val="Arial"/>
        <family val="2"/>
      </rPr>
      <t>.</t>
    </r>
  </si>
  <si>
    <t>Answer all questions on behalf of the debtor for the period covered by this report, unless otherwise indicated.</t>
  </si>
  <si>
    <t>2. SUMMARY OF CASH ACTIVITY FOR ALL ACCOUNTS</t>
  </si>
  <si>
    <t>Total opening balance of all accounts</t>
  </si>
  <si>
    <t>This amount must equal what you reported as cash on hand at the end of the month in the previous month.  If this is your first report, report the total cash on hand as of the date of the filing of this case.</t>
  </si>
  <si>
    <r>
      <t xml:space="preserve">Attach a listing of all cash received for the month and label it </t>
    </r>
    <r>
      <rPr>
        <i/>
        <sz val="9"/>
        <rFont val="Arial"/>
        <family val="2"/>
      </rPr>
      <t>Exhibit C</t>
    </r>
    <r>
      <rPr>
        <sz val="9"/>
        <rFont val="Arial"/>
        <family val="2"/>
      </rPr>
      <t xml:space="preserve">.  Include all cash received even if you have not deposited it at the bank, collections on receivables, credit card deposits, cash received from other parties, or loans, gifts, or payments made by other parties on your behalf.  Do not attach bank statements in lieu of </t>
    </r>
    <r>
      <rPr>
        <i/>
        <sz val="9"/>
        <rFont val="Arial"/>
        <family val="2"/>
      </rPr>
      <t>Exhibit C</t>
    </r>
    <r>
      <rPr>
        <sz val="9"/>
        <rFont val="Arial"/>
        <family val="2"/>
      </rPr>
      <t xml:space="preserve">.  </t>
    </r>
  </si>
  <si>
    <r>
      <t xml:space="preserve">Report the total from </t>
    </r>
    <r>
      <rPr>
        <i/>
        <sz val="9"/>
        <rFont val="Arial"/>
        <family val="2"/>
      </rPr>
      <t>Exhibit C</t>
    </r>
    <r>
      <rPr>
        <sz val="9"/>
        <rFont val="Arial"/>
        <family val="2"/>
      </rPr>
      <t xml:space="preserve"> here.</t>
    </r>
  </si>
  <si>
    <r>
      <t xml:space="preserve">Attach a listing of all payments you made in the month and label it </t>
    </r>
    <r>
      <rPr>
        <i/>
        <sz val="9"/>
        <rFont val="Arial"/>
        <family val="2"/>
      </rPr>
      <t>Exhibit D</t>
    </r>
    <r>
      <rPr>
        <sz val="9"/>
        <rFont val="Arial"/>
        <family val="2"/>
      </rPr>
      <t>.  List the date paid, payee, purpose, and amount.  Include all cash payments, debit card transactions, checks issued even if they have not cleared the bank, outstanding checks issued before the bankruptcy was filed that were allowed to clear this month, and payments made by other parties on your behalf.  Do not attach bank statements in lieu of</t>
    </r>
    <r>
      <rPr>
        <i/>
        <sz val="9"/>
        <rFont val="Arial"/>
        <family val="2"/>
      </rPr>
      <t xml:space="preserve"> Exhibit D</t>
    </r>
    <r>
      <rPr>
        <sz val="9"/>
        <rFont val="Arial"/>
        <family val="2"/>
      </rPr>
      <t>.</t>
    </r>
  </si>
  <si>
    <r>
      <t>Report the total from</t>
    </r>
    <r>
      <rPr>
        <i/>
        <sz val="9"/>
        <rFont val="Arial"/>
        <family val="2"/>
      </rPr>
      <t xml:space="preserve"> Exhibit D</t>
    </r>
    <r>
      <rPr>
        <sz val="9"/>
        <rFont val="Arial"/>
        <family val="2"/>
      </rPr>
      <t xml:space="preserve"> here.</t>
    </r>
  </si>
  <si>
    <t>Net Cash Flow</t>
  </si>
  <si>
    <t>Subtract line 21 from 20 and report the result her.  This amount may be different from what you may have calculated as net profit.</t>
  </si>
  <si>
    <t>Cash on hand at the end of the month</t>
  </si>
  <si>
    <t>Add line 22 + line 19.  Report the result here.</t>
  </si>
  <si>
    <r>
      <t xml:space="preserve">Report this figure as the </t>
    </r>
    <r>
      <rPr>
        <i/>
        <sz val="9"/>
        <rFont val="Arial"/>
        <family val="2"/>
      </rPr>
      <t>cash on hand at the beginning of the month</t>
    </r>
    <r>
      <rPr>
        <sz val="9"/>
        <rFont val="Arial"/>
        <family val="2"/>
      </rPr>
      <t xml:space="preserve"> on your next operating report. </t>
    </r>
  </si>
  <si>
    <t>This amount may not match your bank account balance because you may have outstanding checks that have not cleared the bank or deposits in transit.</t>
  </si>
  <si>
    <t>1. QUESTIONNAIRE:</t>
  </si>
  <si>
    <t>3. UNPAID BILLS</t>
  </si>
  <si>
    <t>Total Payables</t>
  </si>
  <si>
    <t>(Exhibit E)</t>
  </si>
  <si>
    <r>
      <t xml:space="preserve">Attach a list of all debts (including taxes) which you have incurred since the date you filed bankruptcy but have not paid.  Label it </t>
    </r>
    <r>
      <rPr>
        <i/>
        <sz val="9"/>
        <rFont val="Arial"/>
        <family val="2"/>
      </rPr>
      <t>Exhibit E</t>
    </r>
    <r>
      <rPr>
        <sz val="9"/>
        <rFont val="Arial"/>
        <family val="2"/>
      </rPr>
      <t xml:space="preserve">.  Include the date the debt was incurred, who is owed the money, the purspose of the debt, and when the debt is due.  Report the total from </t>
    </r>
    <r>
      <rPr>
        <i/>
        <sz val="9"/>
        <rFont val="Arial"/>
        <family val="2"/>
      </rPr>
      <t>Exhibit E</t>
    </r>
    <r>
      <rPr>
        <sz val="9"/>
        <rFont val="Arial"/>
        <family val="2"/>
      </rPr>
      <t xml:space="preserve"> here.  </t>
    </r>
  </si>
  <si>
    <t>4.  MONEY OWED TO YOU</t>
  </si>
  <si>
    <t xml:space="preserve">Attach a list of all amounts owed to you by your customers for work you have done or merchandise you have sold.  Include amounts owed to you both before, and after you filed bankruptcy.  Label it Exhibit F.  Identify who owes you money, how much is owed, and when payment is due.  REport the total from Exhibit F here. </t>
  </si>
  <si>
    <t>Total Receivables</t>
  </si>
  <si>
    <t>(Exhibit F)</t>
  </si>
  <si>
    <t>Monthly Operating Report for Small Business Under Chapter 11</t>
  </si>
  <si>
    <t>Official Form 425C</t>
  </si>
  <si>
    <t>Fill in this information to identify the case:</t>
  </si>
  <si>
    <t>United States Bankruptcy court for:</t>
  </si>
  <si>
    <t>District of</t>
  </si>
  <si>
    <t xml:space="preserve">Case Number: </t>
  </si>
  <si>
    <t>Debtor Name:</t>
  </si>
  <si>
    <t>Month:</t>
  </si>
  <si>
    <t>Line of Business:</t>
  </si>
  <si>
    <t>Date Report Filed:</t>
  </si>
  <si>
    <t>MM/DD/YYYY</t>
  </si>
  <si>
    <t>IN ACCORDANCE WITH TITLE 2B, SECTION 1746, OF THE UNITED STATES CODE, I DECLARE UNDER PENALTY OF PERJURY THAT I HAVE EXAMINED THE FOLLOWING SMALL BUSINESS MONTHLY OPERATING REPORT AND THE ACCOMPANYING ATTACHMENTS AND, TO THE BEST OF MY KNOWLEDGE, THESE DOCUMENTS ARE TRUE, CORRECT, AND COMPLETE.</t>
  </si>
  <si>
    <t>Check if this is an amended filing.</t>
  </si>
  <si>
    <t>5.  EMPLOYEES</t>
  </si>
  <si>
    <t>What was the number of employees when the case was filed?</t>
  </si>
  <si>
    <t>What is the number of employees as of the date of this report?</t>
  </si>
  <si>
    <t>6.  PROFESSIONAL FEES</t>
  </si>
  <si>
    <t>How much have you paid this month in professional fees related to this bankruptcy case?</t>
  </si>
  <si>
    <t>How much in professional fees related to this bankruptcy case since the case was filed?</t>
  </si>
  <si>
    <t>How much have you paid this month in other professional fees?</t>
  </si>
  <si>
    <t>How much have you paid in total other professional fees since filing this case?</t>
  </si>
  <si>
    <t>7.  PROJECTIONS</t>
  </si>
  <si>
    <t>Compare your actual cash receipts and disburesements to what you projected in the previous month.  Projected figures in the first month should match those provided at the initial debtor interview, if any.</t>
  </si>
  <si>
    <t>8. ADDITIONAL INFORMATION</t>
  </si>
  <si>
    <t>If available, check the box to the left and attach copies of the following documents.</t>
  </si>
  <si>
    <t>Bank statements for each open account (redact all but the last 4 digits of the account numbers.</t>
  </si>
  <si>
    <t>Bank reconciliation reports for each account including list of outstanding checks.</t>
  </si>
  <si>
    <t>Financial reports such as an income statement (profit/loss), balance sheet, and cash flow statement.</t>
  </si>
  <si>
    <t>Budget, projection, or forecast reports.</t>
  </si>
  <si>
    <t>Project, job costing, or work-in-progress reports.</t>
  </si>
  <si>
    <t>Total projected cash receipts for the next month:</t>
  </si>
  <si>
    <t>Total projected cash disbursements for the next month:</t>
  </si>
  <si>
    <t xml:space="preserve">Total projected net cash flow for the next month:  </t>
  </si>
  <si>
    <t>Column A</t>
  </si>
  <si>
    <t>Column B</t>
  </si>
  <si>
    <t>Column C</t>
  </si>
  <si>
    <t>Actual</t>
  </si>
  <si>
    <t>Difference</t>
  </si>
  <si>
    <t>Copy lines 35-37 from the previous month's report.</t>
  </si>
  <si>
    <t>Copy lines 20-22 of this report.</t>
  </si>
  <si>
    <t xml:space="preserve">Subtract Column B from Column A.  </t>
  </si>
  <si>
    <t>=</t>
  </si>
  <si>
    <t>-</t>
  </si>
  <si>
    <t>(IF ACTUAL CASH PROFIT WAS 90% OR LESS THAN PROJECTED CASH PROFIT, PLEASE INCLUDE A DETAILED WRITTEN EXPLANATION.)</t>
  </si>
  <si>
    <t>U.S. Trustee Monthly Operating Report</t>
  </si>
  <si>
    <r>
      <t xml:space="preserve">The small business debtor is required to provide projections of cash receipts and disbursements covering the first six months of operation at the Initial Debtor Interview (“IDI”).  </t>
    </r>
    <r>
      <rPr>
        <b/>
        <sz val="10"/>
        <rFont val="Arial"/>
        <family val="2"/>
      </rPr>
      <t>If the debtor fails to produce the projections at the IDI, the U.S. Trustee will continue that portion of the IDI for completion at a later date.</t>
    </r>
    <r>
      <rPr>
        <sz val="10"/>
        <rFont val="Arial"/>
      </rPr>
      <t xml:space="preserve">  The debtor is required in the “Projections” section of the MOR (p.4) to compare the actual monthly operating results in relation to the projected monthly operating results.  Significantly lower income or higher expenses require the debtor’s explanation which should be promptly forwarded to the office of U.S. Trutee.</t>
    </r>
  </si>
  <si>
    <r>
      <t xml:space="preserve">The Monthly Operating Report (“MOR”) is the </t>
    </r>
    <r>
      <rPr>
        <b/>
        <sz val="10"/>
        <rFont val="Arial"/>
        <family val="2"/>
      </rPr>
      <t>mandatory</t>
    </r>
    <r>
      <rPr>
        <sz val="10"/>
        <rFont val="Arial"/>
      </rPr>
      <t xml:space="preserve"> financial reporting form for all debtors who meet the “small business case” criteria under 11 U.S.C. § 101 (51D)(A) and all other business debtors.  The debtor must be a person engaged in commercial or business activities, excluding a person whose primary activity is the owning or operating of real property.  In addition, the small business debtor must have aggregate non-contingent liquidated secured and unsecured debts in an amount not more than $2,566,050.  If the creditors’ committee is formed, the case will lose its small business designation, but the MOR can continue to be used at the discretion of the U.S. Trustee.  The U.S. Trustee may also require or authorize use of the form for other business or individuals as circumstances may warrant.</t>
    </r>
  </si>
  <si>
    <r>
      <t xml:space="preserve">The MOR is designed to be a simple, straightforward request for basic financial information.  If the debtor prepares computerized or other regular internal reports which are responsive a specific portion of the form, the debtor, after written approval from the U.S. Trustee, may substitute the internally generated report in place of designated portions of the required form. </t>
    </r>
    <r>
      <rPr>
        <b/>
        <sz val="10"/>
        <rFont val="Arial"/>
        <family val="2"/>
      </rPr>
      <t>(They are not a substitute for the entire form.)</t>
    </r>
    <r>
      <rPr>
        <sz val="10"/>
        <rFont val="Arial"/>
      </rPr>
      <t xml:space="preserve">  Those debtors who do not receive a waiver are still required to submit any internal reports that they regularly prepare or use.  The debtor should be advised that Exhibits to the MOR should follow the format indicated in the instructions to the particular heading.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</si>
</sst>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7" formatCode="&quot;$&quot;#,##0.00_);\(&quot;$&quot;#,##0.00\)"/>
    <numFmt numFmtId="164" formatCode="mm/dd/yy;@"/>
    <numFmt numFmtId="165" formatCode="[$-F400]h:mm:ss\ AM/PM"/>
  </numFmts>
  <fonts count="44" x14ac:knownFonts="1">
    <font>
      <sz val="10"/>
      <name val="Arial"/>
    </font>
    <font>
      <b/>
      <sz val="18"/>
      <name val="Arial"/>
    </font>
    <font>
      <b/>
      <sz val="12"/>
      <name val="Arial"/>
    </font>
    <font>
      <sz val="7"/>
      <name val="Arial"/>
    </font>
    <font>
      <sz val="8"/>
      <name val="Arial"/>
    </font>
    <font>
      <sz val="12"/>
      <name val="Arial"/>
    </font>
    <font>
      <sz val="11"/>
      <name val="Arial"/>
    </font>
    <font>
      <b/>
      <i/>
      <sz val="12"/>
      <name val="Arial"/>
    </font>
    <font>
      <b/>
      <sz val="11"/>
      <name val="Arial"/>
    </font>
    <font>
      <b/>
      <sz val="10"/>
      <name val="Arial"/>
    </font>
    <font>
      <b/>
      <i/>
      <sz val="11"/>
      <name val="Arial"/>
    </font>
    <font>
      <b/>
      <i/>
      <sz val="10"/>
      <name val="Arial"/>
    </font>
    <font>
      <sz val="9"/>
      <name val="Arial"/>
    </font>
    <font>
      <i/>
      <sz val="10"/>
      <name val="Arial"/>
    </font>
    <font>
      <b/>
      <u/>
      <sz val="11"/>
      <name val="Arial"/>
    </font>
    <font>
      <u/>
      <sz val="10"/>
      <name val="Arial"/>
    </font>
    <font>
      <u/>
      <sz val="11"/>
      <name val="Arial"/>
    </font>
    <font>
      <i/>
      <sz val="11"/>
      <name val="Arial"/>
    </font>
    <font>
      <b/>
      <sz val="9"/>
      <name val="Arial"/>
    </font>
    <font>
      <b/>
      <i/>
      <u/>
      <sz val="12"/>
      <name val="Arial"/>
    </font>
    <font>
      <b/>
      <u/>
      <sz val="10"/>
      <name val="Arial"/>
    </font>
    <font>
      <b/>
      <i/>
      <sz val="9"/>
      <name val="Arial"/>
    </font>
    <font>
      <b/>
      <i/>
      <sz val="8"/>
      <name val="Arial"/>
    </font>
    <font>
      <sz val="10"/>
      <name val="Arial"/>
      <family val="2"/>
    </font>
    <font>
      <b/>
      <u/>
      <sz val="10"/>
      <name val="Arial"/>
      <family val="2"/>
    </font>
    <font>
      <b/>
      <sz val="10"/>
      <name val="Arial"/>
      <family val="2"/>
    </font>
    <font>
      <b/>
      <i/>
      <u/>
      <sz val="10"/>
      <name val="Arial"/>
      <family val="2"/>
    </font>
    <font>
      <b/>
      <i/>
      <sz val="9"/>
      <name val="Arial"/>
      <family val="2"/>
    </font>
    <font>
      <b/>
      <i/>
      <sz val="10"/>
      <name val="Arial"/>
      <family val="2"/>
    </font>
    <font>
      <sz val="10"/>
      <name val="Arial"/>
    </font>
    <font>
      <b/>
      <sz val="11"/>
      <name val="Arial"/>
      <family val="2"/>
    </font>
    <font>
      <b/>
      <sz val="9"/>
      <name val="Arial"/>
      <family val="2"/>
    </font>
    <font>
      <sz val="9"/>
      <name val="Arial"/>
      <family val="2"/>
    </font>
    <font>
      <u/>
      <sz val="9"/>
      <name val="Arial"/>
      <family val="2"/>
    </font>
    <font>
      <b/>
      <u/>
      <sz val="9"/>
      <name val="Arial"/>
      <family val="2"/>
    </font>
    <font>
      <u/>
      <sz val="10"/>
      <name val="Arial"/>
      <family val="2"/>
    </font>
    <font>
      <b/>
      <sz val="16"/>
      <color indexed="10"/>
      <name val="Arial"/>
      <family val="2"/>
    </font>
    <font>
      <b/>
      <sz val="8"/>
      <name val="Arial"/>
    </font>
    <font>
      <sz val="8"/>
      <name val="Arial"/>
      <family val="2"/>
    </font>
    <font>
      <b/>
      <i/>
      <u/>
      <sz val="9"/>
      <name val="Arial"/>
      <family val="2"/>
    </font>
    <font>
      <i/>
      <sz val="9"/>
      <name val="Arial"/>
      <family val="2"/>
    </font>
    <font>
      <sz val="9"/>
      <color theme="0"/>
      <name val="Arial"/>
      <family val="2"/>
    </font>
    <font>
      <b/>
      <sz val="9"/>
      <color theme="0"/>
      <name val="Arial"/>
      <family val="2"/>
    </font>
    <font>
      <b/>
      <sz val="9"/>
      <name val="Calibri"/>
      <family val="2"/>
    </font>
  </fonts>
  <fills count="7">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theme="1"/>
        <bgColor indexed="64"/>
      </patternFill>
    </fill>
  </fills>
  <borders count="29">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0">
    <xf numFmtId="0" fontId="0" fillId="0" borderId="0"/>
    <xf numFmtId="3" fontId="29" fillId="0" borderId="0"/>
    <xf numFmtId="7" fontId="29" fillId="0" borderId="0"/>
    <xf numFmtId="5" fontId="29" fillId="0" borderId="0"/>
    <xf numFmtId="14" fontId="29" fillId="0" borderId="0"/>
    <xf numFmtId="2" fontId="29" fillId="0" borderId="0"/>
    <xf numFmtId="0" fontId="1" fillId="0" borderId="0"/>
    <xf numFmtId="0" fontId="2" fillId="0" borderId="0"/>
    <xf numFmtId="10" fontId="29" fillId="0" borderId="0"/>
    <xf numFmtId="0" fontId="29" fillId="0" borderId="1"/>
  </cellStyleXfs>
  <cellXfs count="386">
    <xf numFmtId="0" fontId="0" fillId="0" borderId="0" xfId="0"/>
    <xf numFmtId="0" fontId="0" fillId="0" borderId="0" xfId="0" applyAlignment="1">
      <alignment horizontal="center"/>
    </xf>
    <xf numFmtId="0" fontId="8" fillId="0" borderId="0" xfId="0" applyFont="1" applyAlignment="1">
      <alignment horizontal="centerContinuous"/>
    </xf>
    <xf numFmtId="0" fontId="10" fillId="0" borderId="0" xfId="0" applyFont="1"/>
    <xf numFmtId="0" fontId="0" fillId="0" borderId="2" xfId="0" applyBorder="1" applyAlignment="1">
      <alignment horizontal="center"/>
    </xf>
    <xf numFmtId="0" fontId="5" fillId="0" borderId="0" xfId="0" applyFont="1" applyAlignment="1">
      <alignment horizontal="centerContinuous"/>
    </xf>
    <xf numFmtId="0" fontId="4" fillId="0" borderId="0" xfId="0" applyFont="1"/>
    <xf numFmtId="0" fontId="6" fillId="0" borderId="0" xfId="0" applyFont="1" applyAlignment="1">
      <alignment horizontal="centerContinuous"/>
    </xf>
    <xf numFmtId="0" fontId="11" fillId="0" borderId="0" xfId="0" applyFont="1"/>
    <xf numFmtId="0" fontId="0" fillId="0" borderId="3" xfId="0" applyBorder="1"/>
    <xf numFmtId="0" fontId="0" fillId="0" borderId="4" xfId="0" applyBorder="1"/>
    <xf numFmtId="22" fontId="0" fillId="0" borderId="0" xfId="0" applyNumberFormat="1"/>
    <xf numFmtId="0" fontId="9" fillId="0" borderId="0" xfId="0" applyFont="1"/>
    <xf numFmtId="0" fontId="2" fillId="0" borderId="0" xfId="0" applyFont="1"/>
    <xf numFmtId="0" fontId="12" fillId="0" borderId="0" xfId="0" applyFont="1"/>
    <xf numFmtId="0" fontId="0" fillId="0" borderId="0" xfId="0" applyAlignment="1">
      <alignment horizontal="centerContinuous"/>
    </xf>
    <xf numFmtId="0" fontId="6" fillId="0" borderId="0" xfId="0" applyFont="1"/>
    <xf numFmtId="0" fontId="4" fillId="0" borderId="3" xfId="0" applyFont="1" applyBorder="1"/>
    <xf numFmtId="0" fontId="8" fillId="0" borderId="0" xfId="0" applyFont="1" applyAlignment="1">
      <alignment horizontal="distributed"/>
    </xf>
    <xf numFmtId="0" fontId="2" fillId="0" borderId="0" xfId="0" applyFont="1" applyAlignment="1">
      <alignment horizontal="distributed"/>
    </xf>
    <xf numFmtId="22" fontId="6" fillId="0" borderId="0" xfId="0" applyNumberFormat="1" applyFont="1"/>
    <xf numFmtId="0" fontId="2" fillId="0" borderId="0" xfId="0" applyFont="1" applyAlignment="1">
      <alignment horizontal="left"/>
    </xf>
    <xf numFmtId="22" fontId="9" fillId="0" borderId="0" xfId="0" applyNumberFormat="1" applyFont="1"/>
    <xf numFmtId="0" fontId="0" fillId="0" borderId="0" xfId="0" applyAlignment="1">
      <alignment horizontal="left"/>
    </xf>
    <xf numFmtId="0" fontId="9" fillId="0" borderId="0" xfId="0" applyFont="1" applyAlignment="1">
      <alignment horizontal="centerContinuous"/>
    </xf>
    <xf numFmtId="0" fontId="6" fillId="0" borderId="0" xfId="0" applyFont="1" applyAlignment="1">
      <alignment horizontal="left"/>
    </xf>
    <xf numFmtId="0" fontId="11" fillId="0" borderId="0" xfId="0" applyFont="1" applyAlignment="1">
      <alignment horizontal="centerContinuous"/>
    </xf>
    <xf numFmtId="0" fontId="4" fillId="0" borderId="0" xfId="0" applyFont="1" applyAlignment="1">
      <alignment horizontal="right"/>
    </xf>
    <xf numFmtId="0" fontId="22" fillId="0" borderId="0" xfId="0" applyFont="1"/>
    <xf numFmtId="22" fontId="9" fillId="0" borderId="0" xfId="0" applyNumberFormat="1" applyFont="1" applyAlignment="1">
      <alignment horizontal="centerContinuous"/>
    </xf>
    <xf numFmtId="0" fontId="13" fillId="0" borderId="0" xfId="0" applyFont="1"/>
    <xf numFmtId="0" fontId="2" fillId="0" borderId="0" xfId="0" applyFont="1" applyAlignment="1">
      <alignment horizontal="centerContinuous"/>
    </xf>
    <xf numFmtId="0" fontId="8" fillId="0" borderId="0" xfId="0" applyFont="1"/>
    <xf numFmtId="22" fontId="0" fillId="0" borderId="0" xfId="0" applyNumberFormat="1" applyAlignment="1">
      <alignment horizontal="centerContinuous"/>
    </xf>
    <xf numFmtId="0" fontId="7" fillId="0" borderId="0" xfId="0" applyFont="1"/>
    <xf numFmtId="0" fontId="10" fillId="0" borderId="0" xfId="0" applyFont="1" applyAlignment="1">
      <alignment horizontal="centerContinuous"/>
    </xf>
    <xf numFmtId="22" fontId="8" fillId="0" borderId="0" xfId="0" applyNumberFormat="1" applyFont="1"/>
    <xf numFmtId="0" fontId="5" fillId="0" borderId="0" xfId="0" applyFont="1"/>
    <xf numFmtId="0" fontId="17" fillId="0" borderId="0" xfId="0" applyFont="1"/>
    <xf numFmtId="0" fontId="16" fillId="0" borderId="0" xfId="0" applyFont="1" applyAlignment="1">
      <alignment horizontal="centerContinuous"/>
    </xf>
    <xf numFmtId="0" fontId="15" fillId="0" borderId="0" xfId="0" applyFont="1" applyAlignment="1">
      <alignment horizontal="centerContinuous"/>
    </xf>
    <xf numFmtId="0" fontId="18" fillId="0" borderId="0" xfId="0" applyFont="1"/>
    <xf numFmtId="22" fontId="8" fillId="0" borderId="0" xfId="0" applyNumberFormat="1" applyFont="1" applyAlignment="1">
      <alignment horizontal="centerContinuous"/>
    </xf>
    <xf numFmtId="22" fontId="8" fillId="0" borderId="0" xfId="0" applyNumberFormat="1" applyFont="1" applyAlignment="1">
      <alignment horizontal="distributed"/>
    </xf>
    <xf numFmtId="0" fontId="12" fillId="0" borderId="0" xfId="0" applyFont="1" applyAlignment="1">
      <alignment horizontal="left"/>
    </xf>
    <xf numFmtId="22" fontId="0" fillId="0" borderId="4" xfId="0" applyNumberFormat="1" applyBorder="1"/>
    <xf numFmtId="0" fontId="0" fillId="0" borderId="2" xfId="0" applyBorder="1"/>
    <xf numFmtId="0" fontId="10" fillId="0" borderId="0" xfId="0" applyFont="1" applyAlignment="1">
      <alignment horizontal="left"/>
    </xf>
    <xf numFmtId="0" fontId="8" fillId="0" borderId="0" xfId="0" applyFont="1" applyAlignment="1">
      <alignment horizontal="left"/>
    </xf>
    <xf numFmtId="0" fontId="11" fillId="0" borderId="0" xfId="0" applyFont="1" applyAlignment="1">
      <alignment horizontal="left"/>
    </xf>
    <xf numFmtId="0" fontId="11" fillId="0" borderId="0" xfId="0" applyFont="1" applyAlignment="1">
      <alignment horizontal="center"/>
    </xf>
    <xf numFmtId="0" fontId="9" fillId="0" borderId="0" xfId="0" applyFont="1" applyAlignment="1">
      <alignment horizontal="left"/>
    </xf>
    <xf numFmtId="0" fontId="15" fillId="0" borderId="0" xfId="0" applyFont="1" applyAlignment="1">
      <alignment horizontal="left"/>
    </xf>
    <xf numFmtId="0" fontId="6" fillId="0" borderId="5" xfId="0" applyFont="1" applyBorder="1" applyAlignment="1">
      <alignment horizontal="centerContinuous"/>
    </xf>
    <xf numFmtId="0" fontId="6" fillId="0" borderId="6" xfId="0" applyFont="1" applyBorder="1" applyAlignment="1">
      <alignment horizontal="centerContinuous"/>
    </xf>
    <xf numFmtId="0" fontId="0" fillId="0" borderId="7" xfId="0" applyBorder="1" applyAlignment="1">
      <alignment horizontal="centerContinuous"/>
    </xf>
    <xf numFmtId="0" fontId="15" fillId="0" borderId="5" xfId="0" applyFont="1" applyBorder="1" applyAlignment="1">
      <alignment horizontal="centerContinuous"/>
    </xf>
    <xf numFmtId="0" fontId="15" fillId="0" borderId="6" xfId="0" applyFont="1" applyBorder="1" applyAlignment="1">
      <alignment horizontal="centerContinuous"/>
    </xf>
    <xf numFmtId="0" fontId="0" fillId="0" borderId="6" xfId="0" applyBorder="1" applyAlignment="1">
      <alignment horizontal="centerContinuous"/>
    </xf>
    <xf numFmtId="0" fontId="3" fillId="0" borderId="0" xfId="0" applyFont="1"/>
    <xf numFmtId="0" fontId="8" fillId="0" borderId="0" xfId="0" applyFont="1" applyAlignment="1">
      <alignment horizontal="right"/>
    </xf>
    <xf numFmtId="0" fontId="21" fillId="0" borderId="0" xfId="0" applyFont="1" applyAlignment="1">
      <alignment horizontal="left"/>
    </xf>
    <xf numFmtId="0" fontId="2" fillId="0" borderId="0" xfId="0" applyFont="1" applyBorder="1" applyAlignment="1">
      <alignment horizontal="centerContinuous"/>
    </xf>
    <xf numFmtId="0" fontId="0" fillId="0" borderId="0" xfId="0" applyBorder="1"/>
    <xf numFmtId="22" fontId="0" fillId="0" borderId="0" xfId="0" applyNumberFormat="1" applyBorder="1"/>
    <xf numFmtId="0" fontId="11" fillId="0" borderId="0" xfId="0" applyFont="1" applyBorder="1" applyAlignment="1">
      <alignment horizontal="centerContinuous"/>
    </xf>
    <xf numFmtId="5" fontId="29" fillId="0" borderId="0" xfId="2" applyNumberFormat="1"/>
    <xf numFmtId="0" fontId="8" fillId="0" borderId="0" xfId="0" applyFont="1" applyBorder="1"/>
    <xf numFmtId="0" fontId="14" fillId="0" borderId="0" xfId="0" applyFont="1" applyBorder="1" applyAlignment="1">
      <alignment horizontal="centerContinuous"/>
    </xf>
    <xf numFmtId="0" fontId="6" fillId="0" borderId="0" xfId="0" applyFont="1" applyBorder="1" applyAlignment="1">
      <alignment horizontal="centerContinuous"/>
    </xf>
    <xf numFmtId="0" fontId="0" fillId="0" borderId="0" xfId="0" applyBorder="1" applyAlignment="1">
      <alignment horizontal="centerContinuous"/>
    </xf>
    <xf numFmtId="22" fontId="0" fillId="0" borderId="0" xfId="0" applyNumberFormat="1" applyBorder="1" applyAlignment="1">
      <alignment horizontal="centerContinuous"/>
    </xf>
    <xf numFmtId="0" fontId="8" fillId="0" borderId="0" xfId="0" applyFont="1" applyBorder="1" applyAlignment="1">
      <alignment horizontal="centerContinuous"/>
    </xf>
    <xf numFmtId="0" fontId="8" fillId="0" borderId="0" xfId="0" applyFont="1" applyBorder="1" applyAlignment="1">
      <alignment horizontal="center"/>
    </xf>
    <xf numFmtId="0" fontId="14" fillId="0" borderId="0" xfId="0" applyFont="1" applyBorder="1"/>
    <xf numFmtId="0" fontId="14" fillId="0" borderId="0" xfId="0" applyFont="1" applyBorder="1" applyAlignment="1">
      <alignment horizontal="center"/>
    </xf>
    <xf numFmtId="0" fontId="19" fillId="0" borderId="0" xfId="0" applyFont="1" applyBorder="1"/>
    <xf numFmtId="0" fontId="9" fillId="0" borderId="0" xfId="0" applyFont="1" applyBorder="1"/>
    <xf numFmtId="0" fontId="20" fillId="0" borderId="0" xfId="0" applyFont="1" applyBorder="1"/>
    <xf numFmtId="4" fontId="0" fillId="0" borderId="0" xfId="0" applyNumberFormat="1" applyBorder="1"/>
    <xf numFmtId="4" fontId="0" fillId="2" borderId="0" xfId="0" applyNumberFormat="1" applyFill="1" applyBorder="1"/>
    <xf numFmtId="22" fontId="0" fillId="2" borderId="0" xfId="0" applyNumberFormat="1" applyFill="1" applyBorder="1"/>
    <xf numFmtId="0" fontId="23" fillId="0" borderId="0" xfId="0" applyFont="1" applyBorder="1"/>
    <xf numFmtId="0" fontId="24" fillId="0" borderId="0" xfId="0" applyFont="1" applyBorder="1" applyAlignment="1">
      <alignment horizontal="centerContinuous"/>
    </xf>
    <xf numFmtId="0" fontId="23" fillId="0" borderId="0" xfId="0" applyFont="1"/>
    <xf numFmtId="0" fontId="24" fillId="0" borderId="0" xfId="0" applyFont="1" applyBorder="1" applyAlignment="1">
      <alignment horizontal="center"/>
    </xf>
    <xf numFmtId="0" fontId="26" fillId="0" borderId="0" xfId="0" applyFont="1" applyBorder="1"/>
    <xf numFmtId="0" fontId="27" fillId="0" borderId="0" xfId="0" applyFont="1"/>
    <xf numFmtId="0" fontId="28" fillId="0" borderId="0" xfId="0" applyFont="1"/>
    <xf numFmtId="0" fontId="0" fillId="0" borderId="0" xfId="0" applyFont="1"/>
    <xf numFmtId="22" fontId="0" fillId="0" borderId="0" xfId="0" applyNumberFormat="1" applyFont="1"/>
    <xf numFmtId="0" fontId="0" fillId="0" borderId="0" xfId="0" applyFont="1" applyFill="1" applyBorder="1"/>
    <xf numFmtId="5" fontId="0" fillId="0" borderId="0" xfId="2" applyNumberFormat="1" applyFont="1" applyAlignment="1"/>
    <xf numFmtId="0" fontId="0" fillId="0" borderId="0" xfId="0" applyAlignment="1">
      <alignment horizontal="right"/>
    </xf>
    <xf numFmtId="0" fontId="29" fillId="0" borderId="0" xfId="0" applyFont="1" applyAlignment="1">
      <alignment horizontal="right"/>
    </xf>
    <xf numFmtId="0" fontId="0" fillId="0" borderId="2" xfId="0" applyBorder="1" applyAlignment="1">
      <alignment horizontal="centerContinuous"/>
    </xf>
    <xf numFmtId="0" fontId="5" fillId="0" borderId="0" xfId="0" applyFont="1" applyBorder="1" applyAlignment="1">
      <alignment horizontal="centerContinuous"/>
    </xf>
    <xf numFmtId="0" fontId="2" fillId="0" borderId="0" xfId="0" applyFont="1" applyBorder="1" applyAlignment="1">
      <alignment horizontal="distributed"/>
    </xf>
    <xf numFmtId="0" fontId="2" fillId="0" borderId="0" xfId="0" applyFont="1" applyBorder="1"/>
    <xf numFmtId="0" fontId="2" fillId="0" borderId="0" xfId="0" applyFont="1" applyBorder="1" applyAlignment="1">
      <alignment horizontal="left"/>
    </xf>
    <xf numFmtId="0" fontId="0" fillId="0" borderId="0" xfId="0" applyNumberFormat="1" applyAlignment="1">
      <alignment vertical="top" wrapText="1"/>
    </xf>
    <xf numFmtId="0" fontId="32" fillId="0" borderId="0" xfId="0" applyFont="1"/>
    <xf numFmtId="0" fontId="31" fillId="0" borderId="0" xfId="0" applyFont="1"/>
    <xf numFmtId="0" fontId="34" fillId="0" borderId="0" xfId="0" applyFont="1" applyAlignment="1">
      <alignment horizontal="center"/>
    </xf>
    <xf numFmtId="0" fontId="32" fillId="0" borderId="7" xfId="0" applyFont="1" applyBorder="1" applyAlignment="1">
      <alignment horizontal="center" vertical="justify" wrapText="1" readingOrder="1"/>
    </xf>
    <xf numFmtId="0" fontId="32" fillId="0" borderId="0" xfId="0" applyFont="1" applyAlignment="1">
      <alignment horizontal="left" wrapText="1"/>
    </xf>
    <xf numFmtId="0" fontId="25" fillId="0" borderId="0" xfId="0" applyFont="1"/>
    <xf numFmtId="0" fontId="0" fillId="0" borderId="0" xfId="0" applyAlignment="1">
      <alignment horizontal="left" vertical="top" wrapText="1"/>
    </xf>
    <xf numFmtId="7" fontId="29" fillId="0" borderId="0" xfId="2"/>
    <xf numFmtId="7" fontId="29" fillId="0" borderId="0" xfId="2" applyBorder="1"/>
    <xf numFmtId="7" fontId="0" fillId="0" borderId="0" xfId="2" applyFont="1" applyProtection="1">
      <protection locked="0"/>
    </xf>
    <xf numFmtId="7" fontId="29" fillId="0" borderId="0" xfId="2" applyProtection="1">
      <protection locked="0"/>
    </xf>
    <xf numFmtId="0" fontId="0" fillId="0" borderId="0" xfId="0" applyProtection="1">
      <protection locked="0"/>
    </xf>
    <xf numFmtId="0" fontId="6" fillId="0" borderId="0" xfId="0" applyFont="1" applyProtection="1">
      <protection locked="0"/>
    </xf>
    <xf numFmtId="22" fontId="6" fillId="0" borderId="0" xfId="0" applyNumberFormat="1" applyFont="1" applyProtection="1">
      <protection locked="0"/>
    </xf>
    <xf numFmtId="0" fontId="4" fillId="0" borderId="0" xfId="0" applyFont="1" applyProtection="1">
      <protection locked="0"/>
    </xf>
    <xf numFmtId="0" fontId="25" fillId="0" borderId="0" xfId="0" applyFont="1" applyBorder="1" applyAlignment="1" applyProtection="1">
      <alignment horizontal="center"/>
      <protection locked="0"/>
    </xf>
    <xf numFmtId="0" fontId="8" fillId="0" borderId="0" xfId="0" applyFont="1" applyProtection="1">
      <protection locked="0"/>
    </xf>
    <xf numFmtId="0" fontId="0" fillId="0" borderId="0" xfId="0" applyAlignment="1" applyProtection="1">
      <alignment horizontal="left"/>
      <protection locked="0"/>
    </xf>
    <xf numFmtId="0" fontId="17" fillId="0" borderId="0" xfId="0" applyFont="1" applyProtection="1">
      <protection locked="0"/>
    </xf>
    <xf numFmtId="0" fontId="16" fillId="0" borderId="0" xfId="0" applyFont="1" applyAlignment="1" applyProtection="1">
      <alignment horizontal="centerContinuous"/>
      <protection locked="0"/>
    </xf>
    <xf numFmtId="0" fontId="0" fillId="0" borderId="0" xfId="0" applyBorder="1" applyProtection="1">
      <protection locked="0"/>
    </xf>
    <xf numFmtId="7" fontId="0" fillId="0" borderId="0" xfId="2" applyFont="1"/>
    <xf numFmtId="7" fontId="0" fillId="0" borderId="0" xfId="2" applyFont="1" applyBorder="1"/>
    <xf numFmtId="4" fontId="29" fillId="0" borderId="0" xfId="2" applyNumberFormat="1" applyBorder="1" applyProtection="1">
      <protection locked="0"/>
    </xf>
    <xf numFmtId="4" fontId="29" fillId="0" borderId="0" xfId="2" applyNumberFormat="1" applyProtection="1">
      <protection locked="0"/>
    </xf>
    <xf numFmtId="4" fontId="0" fillId="0" borderId="0" xfId="0" applyNumberFormat="1"/>
    <xf numFmtId="0" fontId="0" fillId="0" borderId="0" xfId="0" applyAlignment="1" applyProtection="1">
      <alignment horizontal="center"/>
      <protection locked="0"/>
    </xf>
    <xf numFmtId="7" fontId="25" fillId="0" borderId="9" xfId="2" applyFont="1" applyBorder="1"/>
    <xf numFmtId="4" fontId="25" fillId="0" borderId="9" xfId="0" applyNumberFormat="1" applyFont="1" applyBorder="1"/>
    <xf numFmtId="22" fontId="30" fillId="0" borderId="0" xfId="0" applyNumberFormat="1" applyFont="1"/>
    <xf numFmtId="39" fontId="25" fillId="0" borderId="10" xfId="0" applyNumberFormat="1" applyFont="1" applyBorder="1"/>
    <xf numFmtId="39" fontId="25" fillId="0" borderId="9" xfId="2" applyNumberFormat="1" applyFont="1" applyBorder="1" applyProtection="1"/>
    <xf numFmtId="39" fontId="25" fillId="0" borderId="9" xfId="2" applyNumberFormat="1" applyFont="1" applyBorder="1"/>
    <xf numFmtId="39" fontId="25" fillId="0" borderId="4" xfId="2" applyNumberFormat="1" applyFont="1" applyBorder="1"/>
    <xf numFmtId="0" fontId="25" fillId="0" borderId="0" xfId="0" applyFont="1" applyAlignment="1">
      <alignment horizontal="center"/>
    </xf>
    <xf numFmtId="0" fontId="24" fillId="0" borderId="0" xfId="0" applyFont="1" applyAlignment="1">
      <alignment horizontal="center"/>
    </xf>
    <xf numFmtId="39" fontId="25" fillId="0" borderId="5" xfId="0" applyNumberFormat="1" applyFont="1" applyBorder="1"/>
    <xf numFmtId="39" fontId="6" fillId="0" borderId="0" xfId="0" applyNumberFormat="1" applyFont="1"/>
    <xf numFmtId="39" fontId="0" fillId="0" borderId="0" xfId="0" applyNumberFormat="1" applyProtection="1">
      <protection locked="0"/>
    </xf>
    <xf numFmtId="39" fontId="6" fillId="0" borderId="0" xfId="0" applyNumberFormat="1" applyFont="1" applyProtection="1">
      <protection locked="0"/>
    </xf>
    <xf numFmtId="39" fontId="25" fillId="0" borderId="9" xfId="0" applyNumberFormat="1" applyFont="1" applyBorder="1"/>
    <xf numFmtId="0" fontId="30" fillId="0" borderId="0" xfId="0" applyFont="1"/>
    <xf numFmtId="0" fontId="30" fillId="0" borderId="0" xfId="0" applyFont="1" applyAlignment="1">
      <alignment horizontal="left"/>
    </xf>
    <xf numFmtId="4" fontId="25" fillId="0" borderId="8" xfId="0" applyNumberFormat="1" applyFont="1" applyBorder="1"/>
    <xf numFmtId="39" fontId="25" fillId="0" borderId="4" xfId="0" applyNumberFormat="1" applyFont="1" applyBorder="1"/>
    <xf numFmtId="39" fontId="25" fillId="0" borderId="8" xfId="0" applyNumberFormat="1" applyFont="1" applyBorder="1"/>
    <xf numFmtId="39" fontId="0" fillId="0" borderId="8" xfId="0" applyNumberFormat="1" applyBorder="1"/>
    <xf numFmtId="39" fontId="6" fillId="0" borderId="0" xfId="0" applyNumberFormat="1" applyFont="1" applyAlignment="1" applyProtection="1">
      <alignment horizontal="centerContinuous"/>
      <protection locked="0"/>
    </xf>
    <xf numFmtId="39" fontId="0" fillId="0" borderId="0" xfId="0" applyNumberFormat="1" applyAlignment="1" applyProtection="1">
      <alignment horizontal="centerContinuous"/>
      <protection locked="0"/>
    </xf>
    <xf numFmtId="39" fontId="5" fillId="0" borderId="0" xfId="0" applyNumberFormat="1" applyFont="1" applyProtection="1">
      <protection locked="0"/>
    </xf>
    <xf numFmtId="39" fontId="13" fillId="0" borderId="0" xfId="0" applyNumberFormat="1" applyFont="1"/>
    <xf numFmtId="39" fontId="17" fillId="0" borderId="0" xfId="0" applyNumberFormat="1" applyFont="1"/>
    <xf numFmtId="39" fontId="0" fillId="0" borderId="0" xfId="0" applyNumberFormat="1"/>
    <xf numFmtId="39" fontId="16" fillId="0" borderId="0" xfId="0" applyNumberFormat="1" applyFont="1" applyAlignment="1">
      <alignment horizontal="centerContinuous"/>
    </xf>
    <xf numFmtId="39" fontId="4" fillId="0" borderId="0" xfId="0" applyNumberFormat="1" applyFont="1" applyProtection="1">
      <protection locked="0"/>
    </xf>
    <xf numFmtId="39" fontId="9" fillId="0" borderId="0" xfId="0" applyNumberFormat="1" applyFont="1" applyAlignment="1">
      <alignment horizontal="centerContinuous"/>
    </xf>
    <xf numFmtId="39" fontId="6" fillId="0" borderId="0" xfId="0" applyNumberFormat="1" applyFont="1" applyAlignment="1">
      <alignment horizontal="centerContinuous"/>
    </xf>
    <xf numFmtId="39" fontId="0" fillId="0" borderId="0" xfId="0" applyNumberFormat="1" applyAlignment="1">
      <alignment horizontal="centerContinuous"/>
    </xf>
    <xf numFmtId="39" fontId="9" fillId="0" borderId="0" xfId="0" applyNumberFormat="1" applyFont="1"/>
    <xf numFmtId="39" fontId="8" fillId="0" borderId="0" xfId="0" applyNumberFormat="1" applyFont="1"/>
    <xf numFmtId="39" fontId="11" fillId="0" borderId="0" xfId="0" applyNumberFormat="1" applyFont="1" applyAlignment="1">
      <alignment horizontal="centerContinuous"/>
    </xf>
    <xf numFmtId="39" fontId="10" fillId="0" borderId="0" xfId="0" applyNumberFormat="1" applyFont="1" applyAlignment="1">
      <alignment horizontal="centerContinuous"/>
    </xf>
    <xf numFmtId="22" fontId="25" fillId="0" borderId="0" xfId="0" applyNumberFormat="1" applyFont="1" applyAlignment="1">
      <alignment horizontal="center"/>
    </xf>
    <xf numFmtId="22" fontId="24" fillId="0" borderId="0" xfId="0" applyNumberFormat="1" applyFont="1" applyAlignment="1">
      <alignment horizontal="center"/>
    </xf>
    <xf numFmtId="10" fontId="25" fillId="0" borderId="0" xfId="8" applyFont="1"/>
    <xf numFmtId="0" fontId="24" fillId="0" borderId="0" xfId="0" applyFont="1"/>
    <xf numFmtId="0" fontId="35" fillId="0" borderId="0" xfId="0" applyFont="1"/>
    <xf numFmtId="0" fontId="25" fillId="0" borderId="0" xfId="0" applyFont="1" applyBorder="1"/>
    <xf numFmtId="39" fontId="26" fillId="0" borderId="0" xfId="0" applyNumberFormat="1" applyFont="1" applyBorder="1" applyProtection="1">
      <protection locked="0"/>
    </xf>
    <xf numFmtId="39" fontId="9" fillId="0" borderId="0" xfId="0" applyNumberFormat="1" applyFont="1" applyBorder="1" applyProtection="1">
      <protection locked="0"/>
    </xf>
    <xf numFmtId="39" fontId="0" fillId="0" borderId="0" xfId="0" applyNumberFormat="1" applyBorder="1" applyProtection="1">
      <protection locked="0"/>
    </xf>
    <xf numFmtId="39" fontId="0" fillId="0" borderId="0" xfId="0" applyNumberFormat="1" applyBorder="1"/>
    <xf numFmtId="39" fontId="25" fillId="0" borderId="0" xfId="0" applyNumberFormat="1" applyFont="1" applyBorder="1"/>
    <xf numFmtId="39" fontId="25" fillId="0" borderId="0" xfId="0" applyNumberFormat="1" applyFont="1" applyAlignment="1">
      <alignment horizontal="right" vertical="top" wrapText="1"/>
    </xf>
    <xf numFmtId="39" fontId="25" fillId="0" borderId="4" xfId="0" applyNumberFormat="1" applyFont="1" applyBorder="1" applyAlignment="1"/>
    <xf numFmtId="39" fontId="25" fillId="0" borderId="3" xfId="2" applyNumberFormat="1" applyFont="1" applyBorder="1" applyProtection="1"/>
    <xf numFmtId="0" fontId="31" fillId="0" borderId="0" xfId="0" applyFont="1" applyAlignment="1">
      <alignment horizontal="center"/>
    </xf>
    <xf numFmtId="0" fontId="31" fillId="3" borderId="2" xfId="0" applyFont="1" applyFill="1" applyBorder="1" applyAlignment="1" applyProtection="1">
      <alignment horizontal="center"/>
      <protection locked="0"/>
    </xf>
    <xf numFmtId="39" fontId="25" fillId="3" borderId="3" xfId="2" applyNumberFormat="1" applyFont="1" applyFill="1" applyBorder="1" applyProtection="1">
      <protection locked="0"/>
    </xf>
    <xf numFmtId="4" fontId="0" fillId="3" borderId="0" xfId="2" applyNumberFormat="1" applyFont="1" applyFill="1" applyProtection="1">
      <protection locked="0"/>
    </xf>
    <xf numFmtId="4" fontId="0" fillId="3" borderId="5" xfId="2" applyNumberFormat="1" applyFont="1" applyFill="1" applyBorder="1" applyProtection="1">
      <protection locked="0"/>
    </xf>
    <xf numFmtId="4" fontId="0" fillId="3" borderId="3" xfId="2" applyNumberFormat="1" applyFont="1" applyFill="1" applyBorder="1" applyProtection="1">
      <protection locked="0"/>
    </xf>
    <xf numFmtId="4" fontId="0" fillId="3" borderId="5" xfId="0" applyNumberFormat="1" applyFill="1" applyBorder="1" applyProtection="1">
      <protection locked="0"/>
    </xf>
    <xf numFmtId="39" fontId="0" fillId="3" borderId="3" xfId="2" applyNumberFormat="1" applyFont="1" applyFill="1" applyBorder="1" applyProtection="1">
      <protection locked="0"/>
    </xf>
    <xf numFmtId="164" fontId="25" fillId="3" borderId="3" xfId="0" applyNumberFormat="1" applyFont="1" applyFill="1" applyBorder="1" applyAlignment="1" applyProtection="1">
      <alignment horizontal="center"/>
      <protection locked="0"/>
    </xf>
    <xf numFmtId="4" fontId="0" fillId="4" borderId="0" xfId="0" applyNumberFormat="1" applyFill="1" applyBorder="1" applyProtection="1">
      <protection locked="0"/>
    </xf>
    <xf numFmtId="4" fontId="0" fillId="4" borderId="5" xfId="0" applyNumberFormat="1" applyFill="1" applyBorder="1" applyProtection="1">
      <protection locked="0"/>
    </xf>
    <xf numFmtId="0" fontId="0" fillId="4" borderId="0" xfId="0" applyFill="1" applyBorder="1" applyProtection="1">
      <protection locked="0"/>
    </xf>
    <xf numFmtId="0" fontId="0" fillId="4" borderId="0" xfId="0" applyFill="1" applyProtection="1">
      <protection locked="0"/>
    </xf>
    <xf numFmtId="7" fontId="29" fillId="4" borderId="0" xfId="2" applyFill="1" applyBorder="1" applyProtection="1">
      <protection locked="0"/>
    </xf>
    <xf numFmtId="14" fontId="0" fillId="3" borderId="5" xfId="0" applyNumberFormat="1" applyFill="1" applyBorder="1" applyAlignment="1" applyProtection="1">
      <alignment horizontal="center"/>
      <protection locked="0"/>
    </xf>
    <xf numFmtId="0" fontId="0" fillId="3" borderId="5" xfId="0" applyFill="1" applyBorder="1" applyAlignment="1" applyProtection="1">
      <alignment horizontal="center"/>
      <protection locked="0"/>
    </xf>
    <xf numFmtId="39" fontId="0" fillId="3" borderId="5" xfId="0" applyNumberFormat="1" applyFill="1" applyBorder="1" applyProtection="1">
      <protection locked="0"/>
    </xf>
    <xf numFmtId="0" fontId="9" fillId="0" borderId="0" xfId="0" applyFont="1" applyAlignment="1">
      <alignment horizontal="center"/>
    </xf>
    <xf numFmtId="0" fontId="2" fillId="0" borderId="0" xfId="0" applyFont="1" applyBorder="1" applyAlignment="1">
      <alignment horizontal="center"/>
    </xf>
    <xf numFmtId="14" fontId="6" fillId="3" borderId="5" xfId="0" applyNumberFormat="1" applyFont="1" applyFill="1" applyBorder="1" applyAlignment="1" applyProtection="1">
      <alignment horizontal="center"/>
      <protection locked="0"/>
    </xf>
    <xf numFmtId="0" fontId="6" fillId="3" borderId="5" xfId="0" applyFont="1" applyFill="1" applyBorder="1" applyAlignment="1" applyProtection="1">
      <alignment horizontal="center"/>
      <protection locked="0"/>
    </xf>
    <xf numFmtId="39" fontId="0" fillId="3" borderId="3" xfId="0" applyNumberFormat="1" applyFill="1" applyBorder="1" applyProtection="1">
      <protection locked="0"/>
    </xf>
    <xf numFmtId="4" fontId="0" fillId="3" borderId="0" xfId="0" applyNumberFormat="1" applyFill="1" applyProtection="1">
      <protection locked="0"/>
    </xf>
    <xf numFmtId="0" fontId="25" fillId="0" borderId="0" xfId="0" applyFont="1" applyAlignment="1">
      <alignment horizontal="centerContinuous"/>
    </xf>
    <xf numFmtId="164" fontId="9" fillId="3" borderId="3" xfId="0" applyNumberFormat="1" applyFont="1" applyFill="1" applyBorder="1" applyAlignment="1" applyProtection="1">
      <alignment horizontal="center"/>
      <protection locked="0"/>
    </xf>
    <xf numFmtId="0" fontId="36" fillId="0" borderId="0" xfId="0" applyFont="1"/>
    <xf numFmtId="0" fontId="9" fillId="0" borderId="3" xfId="0" applyFont="1" applyBorder="1"/>
    <xf numFmtId="0" fontId="4" fillId="0" borderId="0" xfId="0" applyFont="1" applyAlignment="1">
      <alignment horizontal="center"/>
    </xf>
    <xf numFmtId="0" fontId="4" fillId="0" borderId="11" xfId="0" applyFont="1" applyBorder="1"/>
    <xf numFmtId="0" fontId="37" fillId="0" borderId="11" xfId="0" applyFont="1" applyBorder="1" applyAlignment="1">
      <alignment horizontal="center"/>
    </xf>
    <xf numFmtId="0" fontId="37" fillId="0" borderId="11" xfId="0" applyFont="1" applyBorder="1"/>
    <xf numFmtId="0" fontId="9" fillId="0" borderId="11" xfId="0" applyFont="1" applyBorder="1"/>
    <xf numFmtId="0" fontId="0" fillId="0" borderId="11" xfId="0" applyBorder="1"/>
    <xf numFmtId="0" fontId="37" fillId="0" borderId="3" xfId="0" applyFont="1" applyBorder="1" applyAlignment="1">
      <alignment horizontal="center"/>
    </xf>
    <xf numFmtId="0" fontId="37" fillId="0" borderId="3" xfId="0" applyFont="1" applyBorder="1"/>
    <xf numFmtId="0" fontId="9" fillId="0" borderId="3" xfId="0" applyFont="1" applyBorder="1" applyAlignment="1">
      <alignment horizontal="centerContinuous"/>
    </xf>
    <xf numFmtId="0" fontId="0" fillId="0" borderId="4" xfId="0" applyBorder="1" applyAlignment="1">
      <alignment horizontal="center"/>
    </xf>
    <xf numFmtId="0" fontId="6" fillId="0" borderId="3" xfId="0" applyFont="1" applyBorder="1"/>
    <xf numFmtId="0" fontId="8" fillId="0" borderId="0" xfId="0" applyFont="1" applyAlignment="1">
      <alignment horizontal="center"/>
    </xf>
    <xf numFmtId="37" fontId="0" fillId="0" borderId="4" xfId="0" applyNumberFormat="1" applyBorder="1"/>
    <xf numFmtId="0" fontId="15" fillId="0" borderId="0" xfId="0" applyFont="1" applyAlignment="1">
      <alignment horizontal="center"/>
    </xf>
    <xf numFmtId="37" fontId="0" fillId="0" borderId="3" xfId="0" applyNumberFormat="1" applyBorder="1"/>
    <xf numFmtId="0" fontId="4" fillId="0" borderId="0" xfId="0" applyFont="1" applyAlignment="1">
      <alignment horizontal="centerContinuous"/>
    </xf>
    <xf numFmtId="0" fontId="25" fillId="3" borderId="2" xfId="0" applyFont="1" applyFill="1" applyBorder="1" applyAlignment="1" applyProtection="1">
      <alignment horizontal="center"/>
      <protection locked="0"/>
    </xf>
    <xf numFmtId="37" fontId="0" fillId="3" borderId="3" xfId="0" applyNumberFormat="1" applyFill="1" applyBorder="1" applyProtection="1">
      <protection locked="0"/>
    </xf>
    <xf numFmtId="0" fontId="31" fillId="0" borderId="0" xfId="0" applyFont="1" applyBorder="1"/>
    <xf numFmtId="37" fontId="0" fillId="3" borderId="3" xfId="0" applyNumberFormat="1" applyFill="1" applyBorder="1"/>
    <xf numFmtId="14" fontId="0" fillId="3" borderId="3" xfId="0" applyNumberFormat="1" applyFill="1" applyBorder="1" applyAlignment="1" applyProtection="1">
      <alignment horizontal="center"/>
      <protection locked="0"/>
    </xf>
    <xf numFmtId="0" fontId="0" fillId="3" borderId="3" xfId="0" applyFill="1" applyBorder="1" applyAlignment="1" applyProtection="1">
      <alignment horizontal="center"/>
      <protection locked="0"/>
    </xf>
    <xf numFmtId="0" fontId="28" fillId="0" borderId="0" xfId="0" quotePrefix="1" applyFont="1"/>
    <xf numFmtId="0" fontId="25" fillId="0" borderId="0" xfId="0" applyFont="1" applyAlignment="1">
      <alignment horizontal="left"/>
    </xf>
    <xf numFmtId="0" fontId="31" fillId="0" borderId="0" xfId="0" applyFont="1" applyAlignment="1">
      <alignment horizontal="left" wrapText="1"/>
    </xf>
    <xf numFmtId="0" fontId="31" fillId="0" borderId="0" xfId="0" applyFont="1" applyAlignment="1">
      <alignment horizontal="center"/>
    </xf>
    <xf numFmtId="0" fontId="32" fillId="0" borderId="0" xfId="0" applyFont="1" applyAlignment="1">
      <alignment horizontal="left" wrapText="1"/>
    </xf>
    <xf numFmtId="0" fontId="34" fillId="0" borderId="7" xfId="0" applyFont="1" applyFill="1" applyBorder="1" applyAlignment="1">
      <alignment horizontal="center" vertical="justify" wrapText="1" readingOrder="1"/>
    </xf>
    <xf numFmtId="0" fontId="34" fillId="0" borderId="5" xfId="0" applyFont="1" applyFill="1" applyBorder="1" applyAlignment="1">
      <alignment horizontal="center" vertical="justify" wrapText="1" readingOrder="1"/>
    </xf>
    <xf numFmtId="0" fontId="32" fillId="0" borderId="0" xfId="0" applyFont="1" applyBorder="1" applyAlignment="1">
      <alignment horizontal="center" vertical="justify" wrapText="1" readingOrder="1"/>
    </xf>
    <xf numFmtId="0" fontId="32" fillId="0" borderId="0" xfId="0" applyFont="1" applyBorder="1" applyAlignment="1">
      <alignment horizontal="left" wrapText="1" readingOrder="1"/>
    </xf>
    <xf numFmtId="0" fontId="31" fillId="0" borderId="0" xfId="0" applyFont="1" applyFill="1" applyBorder="1" applyAlignment="1" applyProtection="1">
      <alignment horizontal="center"/>
      <protection locked="0"/>
    </xf>
    <xf numFmtId="7" fontId="0" fillId="5" borderId="2" xfId="2" applyFont="1" applyFill="1" applyBorder="1" applyAlignment="1">
      <alignment horizontal="right"/>
    </xf>
    <xf numFmtId="0" fontId="40" fillId="0" borderId="0" xfId="0" applyFont="1" applyAlignment="1">
      <alignment horizontal="left" wrapText="1"/>
    </xf>
    <xf numFmtId="0" fontId="32" fillId="0" borderId="0" xfId="0" applyFont="1" applyAlignment="1">
      <alignment horizontal="center" wrapText="1"/>
    </xf>
    <xf numFmtId="0" fontId="32" fillId="0" borderId="3" xfId="0" applyFont="1" applyBorder="1"/>
    <xf numFmtId="0" fontId="41" fillId="6" borderId="0" xfId="0" applyFont="1" applyFill="1"/>
    <xf numFmtId="0" fontId="42" fillId="6" borderId="0" xfId="0" applyFont="1" applyFill="1" applyAlignment="1">
      <alignment horizontal="center"/>
    </xf>
    <xf numFmtId="0" fontId="32" fillId="0" borderId="23" xfId="0" applyFont="1" applyBorder="1"/>
    <xf numFmtId="0" fontId="32" fillId="0" borderId="12" xfId="0" applyFont="1" applyBorder="1"/>
    <xf numFmtId="0" fontId="31" fillId="0" borderId="12" xfId="0" applyFont="1" applyBorder="1" applyAlignment="1">
      <alignment horizontal="center"/>
    </xf>
    <xf numFmtId="0" fontId="32" fillId="0" borderId="24" xfId="0" applyFont="1" applyBorder="1"/>
    <xf numFmtId="0" fontId="32" fillId="0" borderId="25" xfId="0" applyFont="1" applyBorder="1"/>
    <xf numFmtId="0" fontId="32" fillId="0" borderId="0" xfId="0" applyFont="1" applyBorder="1"/>
    <xf numFmtId="0" fontId="31" fillId="0" borderId="0" xfId="0" applyFont="1" applyBorder="1" applyAlignment="1">
      <alignment horizontal="center"/>
    </xf>
    <xf numFmtId="0" fontId="32" fillId="0" borderId="26" xfId="0" applyFont="1" applyBorder="1"/>
    <xf numFmtId="0" fontId="32" fillId="0" borderId="0" xfId="0" applyFont="1" applyBorder="1" applyAlignment="1">
      <alignment horizontal="center"/>
    </xf>
    <xf numFmtId="0" fontId="32" fillId="0" borderId="27" xfId="0" applyFont="1" applyBorder="1"/>
    <xf numFmtId="0" fontId="32" fillId="0" borderId="8" xfId="0" applyFont="1" applyBorder="1"/>
    <xf numFmtId="0" fontId="31" fillId="0" borderId="8" xfId="0" applyFont="1" applyBorder="1" applyAlignment="1">
      <alignment horizontal="center"/>
    </xf>
    <xf numFmtId="0" fontId="32" fillId="0" borderId="28" xfId="0" applyFont="1" applyBorder="1"/>
    <xf numFmtId="7" fontId="23" fillId="5" borderId="2" xfId="2" applyFont="1" applyFill="1" applyBorder="1" applyAlignment="1">
      <alignment horizontal="right"/>
    </xf>
    <xf numFmtId="0" fontId="32" fillId="5" borderId="2" xfId="0" applyFont="1" applyFill="1" applyBorder="1" applyAlignment="1">
      <alignment horizontal="center" wrapText="1"/>
    </xf>
    <xf numFmtId="0" fontId="32" fillId="5" borderId="0" xfId="0" applyFont="1" applyFill="1" applyAlignment="1">
      <alignment horizontal="left" wrapText="1"/>
    </xf>
    <xf numFmtId="0" fontId="32" fillId="5" borderId="22" xfId="0" applyFont="1" applyFill="1" applyBorder="1" applyAlignment="1">
      <alignment horizontal="center" wrapText="1"/>
    </xf>
    <xf numFmtId="7" fontId="29" fillId="5" borderId="22" xfId="2" applyFill="1" applyBorder="1"/>
    <xf numFmtId="7" fontId="23" fillId="5" borderId="22" xfId="2" applyFont="1" applyFill="1" applyBorder="1"/>
    <xf numFmtId="0" fontId="43" fillId="0" borderId="0" xfId="0" applyFont="1" applyAlignment="1">
      <alignment horizontal="center" wrapText="1"/>
    </xf>
    <xf numFmtId="7" fontId="29" fillId="0" borderId="0" xfId="2" applyFill="1" applyBorder="1"/>
    <xf numFmtId="0" fontId="32" fillId="5" borderId="22" xfId="0" applyFont="1" applyFill="1" applyBorder="1" applyAlignment="1">
      <alignment horizontal="center"/>
    </xf>
    <xf numFmtId="0" fontId="25" fillId="5" borderId="3" xfId="0" applyFont="1" applyFill="1" applyBorder="1" applyAlignment="1" applyProtection="1">
      <alignment horizontal="center"/>
    </xf>
    <xf numFmtId="0" fontId="25" fillId="5" borderId="3" xfId="0" applyFont="1" applyFill="1" applyBorder="1" applyAlignment="1" applyProtection="1">
      <alignment horizontal="center"/>
      <protection locked="0"/>
    </xf>
    <xf numFmtId="0" fontId="30" fillId="5" borderId="3" xfId="0" applyFont="1" applyFill="1" applyBorder="1" applyAlignment="1" applyProtection="1">
      <alignment horizontal="center"/>
    </xf>
    <xf numFmtId="0" fontId="32" fillId="0" borderId="13" xfId="0" applyFont="1" applyBorder="1" applyAlignment="1">
      <alignment horizontal="center" vertical="justify" wrapText="1" readingOrder="1"/>
    </xf>
    <xf numFmtId="0" fontId="32" fillId="0" borderId="5" xfId="0" applyFont="1" applyBorder="1" applyAlignment="1">
      <alignment horizontal="center" vertical="justify" wrapText="1" readingOrder="1"/>
    </xf>
    <xf numFmtId="0" fontId="24" fillId="0" borderId="0" xfId="0" applyFont="1" applyAlignment="1">
      <alignment horizontal="center"/>
    </xf>
    <xf numFmtId="0" fontId="23" fillId="0" borderId="0" xfId="0" applyNumberFormat="1" applyFont="1" applyAlignment="1">
      <alignment horizontal="left" vertical="top" wrapText="1"/>
    </xf>
    <xf numFmtId="0" fontId="0" fillId="0" borderId="0" xfId="0" applyNumberFormat="1" applyAlignment="1">
      <alignment horizontal="left" vertical="top" wrapText="1"/>
    </xf>
    <xf numFmtId="0" fontId="0" fillId="0" borderId="0" xfId="0" applyNumberFormat="1" applyBorder="1" applyAlignment="1">
      <alignment horizontal="left" vertical="top" wrapText="1"/>
    </xf>
    <xf numFmtId="0" fontId="31" fillId="3" borderId="8" xfId="0" applyFont="1" applyFill="1" applyBorder="1" applyAlignment="1" applyProtection="1">
      <alignment horizontal="left"/>
      <protection locked="0"/>
    </xf>
    <xf numFmtId="0" fontId="31" fillId="3" borderId="28" xfId="0" applyFont="1" applyFill="1" applyBorder="1" applyAlignment="1" applyProtection="1">
      <alignment horizontal="left"/>
      <protection locked="0"/>
    </xf>
    <xf numFmtId="0" fontId="31" fillId="0" borderId="19" xfId="0" applyFont="1" applyBorder="1" applyAlignment="1">
      <alignment horizontal="left" wrapText="1"/>
    </xf>
    <xf numFmtId="0" fontId="32" fillId="0" borderId="20" xfId="0" applyFont="1" applyBorder="1" applyAlignment="1">
      <alignment horizontal="left" wrapText="1"/>
    </xf>
    <xf numFmtId="0" fontId="32" fillId="0" borderId="21" xfId="0" applyFont="1" applyBorder="1" applyAlignment="1">
      <alignment horizontal="left" wrapText="1"/>
    </xf>
    <xf numFmtId="0" fontId="32" fillId="0" borderId="0" xfId="0" applyFont="1" applyAlignment="1">
      <alignment horizontal="left" wrapText="1"/>
    </xf>
    <xf numFmtId="0" fontId="31" fillId="0" borderId="0" xfId="0" applyFont="1" applyAlignment="1">
      <alignment horizontal="center"/>
    </xf>
    <xf numFmtId="0" fontId="31" fillId="3" borderId="19" xfId="0" applyFont="1" applyFill="1" applyBorder="1" applyAlignment="1" applyProtection="1">
      <alignment horizontal="left"/>
      <protection locked="0"/>
    </xf>
    <xf numFmtId="0" fontId="31" fillId="3" borderId="20" xfId="0" applyFont="1" applyFill="1" applyBorder="1" applyAlignment="1" applyProtection="1">
      <alignment horizontal="left"/>
      <protection locked="0"/>
    </xf>
    <xf numFmtId="0" fontId="31" fillId="3" borderId="21" xfId="0" applyFont="1" applyFill="1" applyBorder="1" applyAlignment="1" applyProtection="1">
      <alignment horizontal="left"/>
      <protection locked="0"/>
    </xf>
    <xf numFmtId="14" fontId="31" fillId="3" borderId="19" xfId="0" applyNumberFormat="1" applyFont="1" applyFill="1" applyBorder="1" applyAlignment="1" applyProtection="1">
      <alignment horizontal="left"/>
      <protection locked="0"/>
    </xf>
    <xf numFmtId="14" fontId="31" fillId="3" borderId="20" xfId="0" applyNumberFormat="1" applyFont="1" applyFill="1" applyBorder="1" applyAlignment="1" applyProtection="1">
      <alignment horizontal="left"/>
      <protection locked="0"/>
    </xf>
    <xf numFmtId="14" fontId="31" fillId="3" borderId="21" xfId="0" applyNumberFormat="1" applyFont="1" applyFill="1" applyBorder="1" applyAlignment="1" applyProtection="1">
      <alignment horizontal="left"/>
      <protection locked="0"/>
    </xf>
    <xf numFmtId="0" fontId="31" fillId="0" borderId="8" xfId="0" applyFont="1" applyBorder="1" applyAlignment="1">
      <alignment horizontal="left" wrapText="1"/>
    </xf>
    <xf numFmtId="0" fontId="31" fillId="0" borderId="3" xfId="0" applyFont="1" applyBorder="1" applyAlignment="1">
      <alignment horizontal="left" wrapText="1"/>
    </xf>
    <xf numFmtId="0" fontId="32" fillId="0" borderId="0" xfId="0" applyFont="1" applyAlignment="1">
      <alignment horizontal="center" wrapText="1"/>
    </xf>
    <xf numFmtId="0" fontId="32" fillId="0" borderId="6" xfId="0" applyFont="1" applyBorder="1" applyAlignment="1">
      <alignment horizontal="left" wrapText="1" readingOrder="1"/>
    </xf>
    <xf numFmtId="0" fontId="32" fillId="0" borderId="2" xfId="0" applyFont="1" applyBorder="1" applyAlignment="1">
      <alignment horizontal="left" wrapText="1" readingOrder="1"/>
    </xf>
    <xf numFmtId="0" fontId="31" fillId="0" borderId="0" xfId="0" applyFont="1" applyAlignment="1">
      <alignment horizontal="left" wrapText="1"/>
    </xf>
    <xf numFmtId="0" fontId="33" fillId="3" borderId="19" xfId="0" applyFont="1" applyFill="1" applyBorder="1" applyAlignment="1" applyProtection="1">
      <alignment horizontal="center"/>
      <protection locked="0"/>
    </xf>
    <xf numFmtId="0" fontId="33" fillId="3" borderId="20" xfId="0" applyFont="1" applyFill="1" applyBorder="1" applyAlignment="1" applyProtection="1">
      <alignment horizontal="center"/>
      <protection locked="0"/>
    </xf>
    <xf numFmtId="0" fontId="33" fillId="3" borderId="21" xfId="0" applyFont="1" applyFill="1" applyBorder="1" applyAlignment="1" applyProtection="1">
      <alignment horizontal="center"/>
      <protection locked="0"/>
    </xf>
    <xf numFmtId="0" fontId="31" fillId="0" borderId="12" xfId="0" applyFont="1" applyBorder="1" applyAlignment="1">
      <alignment horizontal="left"/>
    </xf>
    <xf numFmtId="0" fontId="31" fillId="0" borderId="0" xfId="0" applyFont="1" applyAlignment="1">
      <alignment horizontal="left"/>
    </xf>
    <xf numFmtId="0" fontId="31" fillId="0" borderId="19" xfId="0" applyFont="1" applyBorder="1" applyAlignment="1">
      <alignment horizontal="left"/>
    </xf>
    <xf numFmtId="0" fontId="31" fillId="0" borderId="20" xfId="0" applyFont="1" applyBorder="1" applyAlignment="1">
      <alignment horizontal="left"/>
    </xf>
    <xf numFmtId="0" fontId="31" fillId="0" borderId="21" xfId="0" applyFont="1" applyBorder="1" applyAlignment="1">
      <alignment horizontal="left"/>
    </xf>
    <xf numFmtId="0" fontId="32" fillId="0" borderId="5" xfId="0" applyFont="1" applyBorder="1" applyAlignment="1">
      <alignment horizontal="left" vertical="justify" wrapText="1" readingOrder="1"/>
    </xf>
    <xf numFmtId="0" fontId="32" fillId="0" borderId="6" xfId="0" applyFont="1" applyBorder="1" applyAlignment="1">
      <alignment horizontal="left" vertical="justify" wrapText="1" readingOrder="1"/>
    </xf>
    <xf numFmtId="0" fontId="31" fillId="0" borderId="0" xfId="0" applyFont="1" applyBorder="1" applyAlignment="1">
      <alignment horizontal="left" wrapText="1" readingOrder="1"/>
    </xf>
    <xf numFmtId="7" fontId="29" fillId="0" borderId="0" xfId="2" applyFill="1" applyBorder="1" applyAlignment="1">
      <alignment horizontal="center"/>
    </xf>
    <xf numFmtId="0" fontId="40" fillId="0" borderId="3" xfId="0" applyFont="1" applyBorder="1" applyAlignment="1">
      <alignment horizontal="left" wrapText="1"/>
    </xf>
    <xf numFmtId="0" fontId="31" fillId="5" borderId="11" xfId="0" applyFont="1" applyFill="1" applyBorder="1" applyAlignment="1">
      <alignment horizontal="center" wrapText="1"/>
    </xf>
    <xf numFmtId="0" fontId="32" fillId="5" borderId="0" xfId="0" applyFont="1" applyFill="1" applyAlignment="1">
      <alignment horizontal="left" vertical="top" wrapText="1"/>
    </xf>
    <xf numFmtId="7" fontId="29" fillId="5" borderId="7" xfId="2" applyFill="1" applyBorder="1"/>
    <xf numFmtId="7" fontId="29" fillId="5" borderId="6" xfId="2" applyFill="1" applyBorder="1"/>
    <xf numFmtId="0" fontId="25" fillId="0" borderId="0" xfId="0" applyFont="1" applyAlignment="1">
      <alignment horizontal="left" vertical="top" wrapText="1"/>
    </xf>
    <xf numFmtId="0" fontId="25" fillId="0" borderId="7"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19" xfId="0" applyFont="1" applyBorder="1" applyAlignment="1" applyProtection="1">
      <alignment horizontal="left" vertical="top" wrapText="1"/>
      <protection locked="0"/>
    </xf>
    <xf numFmtId="0" fontId="25" fillId="0" borderId="20" xfId="0" applyFont="1" applyBorder="1" applyAlignment="1" applyProtection="1">
      <alignment horizontal="left" vertical="top" wrapText="1"/>
      <protection locked="0"/>
    </xf>
    <xf numFmtId="0" fontId="25" fillId="0" borderId="21" xfId="0" applyFont="1" applyBorder="1" applyAlignment="1" applyProtection="1">
      <alignment horizontal="left" vertical="top" wrapText="1"/>
      <protection locked="0"/>
    </xf>
    <xf numFmtId="0" fontId="34" fillId="0" borderId="7" xfId="0" applyFont="1" applyFill="1" applyBorder="1" applyAlignment="1">
      <alignment horizontal="center" vertical="justify" wrapText="1" readingOrder="1"/>
    </xf>
    <xf numFmtId="0" fontId="34" fillId="0" borderId="5" xfId="0" applyFont="1" applyFill="1" applyBorder="1" applyAlignment="1">
      <alignment horizontal="center" vertical="justify" wrapText="1" readingOrder="1"/>
    </xf>
    <xf numFmtId="0" fontId="34" fillId="0" borderId="6" xfId="0" applyFont="1" applyFill="1" applyBorder="1" applyAlignment="1">
      <alignment horizontal="center" vertical="justify" wrapText="1" readingOrder="1"/>
    </xf>
    <xf numFmtId="0" fontId="24" fillId="0" borderId="3" xfId="0" applyFont="1" applyBorder="1" applyAlignment="1">
      <alignment horizontal="center" wrapText="1"/>
    </xf>
    <xf numFmtId="0" fontId="31" fillId="0" borderId="0" xfId="0" applyFont="1" applyBorder="1" applyAlignment="1">
      <alignment horizontal="left" wrapText="1"/>
    </xf>
    <xf numFmtId="0" fontId="31" fillId="0" borderId="0" xfId="0" applyFont="1" applyAlignment="1">
      <alignment horizontal="center" wrapText="1"/>
    </xf>
    <xf numFmtId="7" fontId="23" fillId="5" borderId="7" xfId="2" applyFont="1" applyFill="1" applyBorder="1" applyAlignment="1">
      <alignment horizontal="right"/>
    </xf>
    <xf numFmtId="7" fontId="29" fillId="5" borderId="6" xfId="2" applyFill="1" applyBorder="1" applyAlignment="1">
      <alignment horizontal="right"/>
    </xf>
    <xf numFmtId="0" fontId="9" fillId="3" borderId="3" xfId="0" applyFont="1" applyFill="1" applyBorder="1" applyAlignment="1" applyProtection="1">
      <alignment horizontal="center"/>
      <protection locked="0"/>
    </xf>
    <xf numFmtId="0" fontId="8" fillId="0" borderId="0" xfId="0" applyFont="1" applyBorder="1" applyAlignment="1">
      <alignment horizontal="center"/>
    </xf>
    <xf numFmtId="0" fontId="0" fillId="3" borderId="3" xfId="0" applyFill="1" applyBorder="1" applyAlignment="1" applyProtection="1">
      <alignment horizontal="center"/>
      <protection locked="0"/>
    </xf>
    <xf numFmtId="0" fontId="25" fillId="3" borderId="3" xfId="0" applyFont="1" applyFill="1" applyBorder="1" applyAlignment="1" applyProtection="1">
      <alignment horizontal="left" wrapText="1"/>
      <protection locked="0"/>
    </xf>
    <xf numFmtId="0" fontId="0" fillId="3" borderId="5" xfId="0"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22" fontId="9" fillId="3" borderId="0" xfId="0" applyNumberFormat="1" applyFont="1" applyFill="1" applyBorder="1" applyAlignment="1" applyProtection="1">
      <alignment horizontal="center"/>
      <protection locked="0"/>
    </xf>
    <xf numFmtId="0" fontId="2" fillId="0" borderId="0" xfId="0" applyFont="1" applyBorder="1" applyAlignment="1">
      <alignment horizontal="center"/>
    </xf>
    <xf numFmtId="0" fontId="25" fillId="5" borderId="3" xfId="0" applyFont="1" applyFill="1" applyBorder="1" applyAlignment="1" applyProtection="1">
      <alignment horizontal="center"/>
    </xf>
    <xf numFmtId="0" fontId="9" fillId="5" borderId="3" xfId="0" applyFont="1" applyFill="1" applyBorder="1" applyAlignment="1" applyProtection="1">
      <alignment horizontal="left"/>
    </xf>
    <xf numFmtId="0" fontId="25" fillId="0" borderId="0" xfId="0" applyFont="1" applyBorder="1" applyAlignment="1" applyProtection="1">
      <alignment horizontal="center"/>
      <protection locked="0"/>
    </xf>
    <xf numFmtId="0" fontId="9" fillId="5" borderId="3" xfId="0" applyFont="1" applyFill="1" applyBorder="1" applyAlignment="1" applyProtection="1">
      <alignment horizontal="left"/>
      <protection locked="0"/>
    </xf>
    <xf numFmtId="164" fontId="25" fillId="3" borderId="3" xfId="0" applyNumberFormat="1" applyFont="1" applyFill="1" applyBorder="1" applyAlignment="1" applyProtection="1">
      <alignment horizontal="center"/>
      <protection locked="0"/>
    </xf>
    <xf numFmtId="0" fontId="4" fillId="3" borderId="3" xfId="0" applyFont="1" applyFill="1" applyBorder="1" applyAlignment="1">
      <alignment horizontal="left"/>
    </xf>
    <xf numFmtId="0" fontId="4" fillId="3" borderId="5" xfId="0" applyFont="1" applyFill="1" applyBorder="1" applyAlignment="1">
      <alignment horizontal="left"/>
    </xf>
    <xf numFmtId="0" fontId="23" fillId="0" borderId="0" xfId="0" applyFont="1" applyAlignment="1">
      <alignment horizontal="center" wrapText="1"/>
    </xf>
    <xf numFmtId="0" fontId="0" fillId="0" borderId="0" xfId="0" applyFont="1" applyAlignment="1">
      <alignment horizontal="center" wrapText="1"/>
    </xf>
    <xf numFmtId="0" fontId="0" fillId="0" borderId="0" xfId="0" applyNumberFormat="1" applyBorder="1" applyAlignment="1">
      <alignment horizontal="left" wrapText="1"/>
    </xf>
    <xf numFmtId="0" fontId="0" fillId="0" borderId="0" xfId="0" applyBorder="1" applyAlignment="1">
      <alignment wrapText="1"/>
    </xf>
    <xf numFmtId="0" fontId="27" fillId="0" borderId="0" xfId="0" applyFont="1" applyBorder="1" applyAlignment="1">
      <alignment wrapText="1"/>
    </xf>
    <xf numFmtId="0" fontId="25" fillId="0" borderId="0" xfId="0" applyFont="1" applyBorder="1"/>
    <xf numFmtId="0" fontId="0" fillId="0" borderId="0" xfId="0" applyNumberFormat="1" applyBorder="1" applyAlignment="1">
      <alignment wrapText="1"/>
    </xf>
    <xf numFmtId="0" fontId="0" fillId="0" borderId="0" xfId="0" applyBorder="1" applyAlignment="1"/>
    <xf numFmtId="39" fontId="23" fillId="3" borderId="3" xfId="0" applyNumberFormat="1" applyFont="1" applyFill="1" applyBorder="1" applyAlignment="1" applyProtection="1">
      <protection locked="0"/>
    </xf>
    <xf numFmtId="39" fontId="0" fillId="3" borderId="3" xfId="0" applyNumberFormat="1" applyFill="1" applyBorder="1" applyAlignment="1" applyProtection="1">
      <protection locked="0"/>
    </xf>
    <xf numFmtId="0" fontId="23" fillId="0" borderId="0" xfId="0" applyFont="1" applyAlignment="1">
      <alignment horizontal="left" vertical="top" wrapText="1"/>
    </xf>
    <xf numFmtId="0" fontId="15" fillId="0" borderId="0" xfId="0" applyFont="1" applyAlignment="1">
      <alignment horizontal="left" vertical="top" wrapText="1"/>
    </xf>
    <xf numFmtId="0" fontId="25" fillId="5" borderId="3" xfId="0" applyFont="1" applyFill="1" applyBorder="1" applyAlignment="1" applyProtection="1">
      <alignment horizontal="center"/>
      <protection locked="0"/>
    </xf>
    <xf numFmtId="22" fontId="9" fillId="3" borderId="19" xfId="0" applyNumberFormat="1" applyFont="1" applyFill="1" applyBorder="1" applyAlignment="1" applyProtection="1">
      <alignment horizontal="left"/>
      <protection locked="0"/>
    </xf>
    <xf numFmtId="22" fontId="9" fillId="3" borderId="20" xfId="0" applyNumberFormat="1" applyFont="1" applyFill="1" applyBorder="1" applyAlignment="1" applyProtection="1">
      <alignment horizontal="left"/>
      <protection locked="0"/>
    </xf>
    <xf numFmtId="22" fontId="9" fillId="3" borderId="21" xfId="0" applyNumberFormat="1" applyFont="1" applyFill="1" applyBorder="1" applyAlignment="1" applyProtection="1">
      <alignment horizontal="left"/>
      <protection locked="0"/>
    </xf>
    <xf numFmtId="0" fontId="0" fillId="3" borderId="13" xfId="0" applyFill="1" applyBorder="1" applyAlignment="1" applyProtection="1">
      <alignment horizontal="justify" vertical="top" wrapText="1"/>
      <protection locked="0"/>
    </xf>
    <xf numFmtId="0" fontId="0" fillId="3" borderId="11" xfId="0" applyFill="1" applyBorder="1" applyAlignment="1" applyProtection="1">
      <alignment horizontal="justify" vertical="top" wrapText="1"/>
      <protection locked="0"/>
    </xf>
    <xf numFmtId="0" fontId="0" fillId="3" borderId="14" xfId="0" applyFill="1" applyBorder="1" applyAlignment="1" applyProtection="1">
      <alignment horizontal="justify" vertical="top" wrapText="1"/>
      <protection locked="0"/>
    </xf>
    <xf numFmtId="0" fontId="0" fillId="3" borderId="15" xfId="0" applyFill="1" applyBorder="1" applyAlignment="1" applyProtection="1">
      <alignment horizontal="justify" vertical="top" wrapText="1"/>
      <protection locked="0"/>
    </xf>
    <xf numFmtId="0" fontId="0" fillId="3" borderId="0" xfId="0" applyFill="1" applyBorder="1" applyAlignment="1" applyProtection="1">
      <alignment horizontal="justify" vertical="top" wrapText="1"/>
      <protection locked="0"/>
    </xf>
    <xf numFmtId="0" fontId="0" fillId="3" borderId="16" xfId="0" applyFill="1" applyBorder="1" applyAlignment="1" applyProtection="1">
      <alignment horizontal="justify" vertical="top" wrapText="1"/>
      <protection locked="0"/>
    </xf>
    <xf numFmtId="0" fontId="0" fillId="3" borderId="17" xfId="0" applyFill="1" applyBorder="1" applyAlignment="1" applyProtection="1">
      <alignment horizontal="justify" vertical="top" wrapText="1"/>
      <protection locked="0"/>
    </xf>
    <xf numFmtId="0" fontId="0" fillId="3" borderId="3" xfId="0" applyFill="1" applyBorder="1" applyAlignment="1" applyProtection="1">
      <alignment horizontal="justify" vertical="top" wrapText="1"/>
      <protection locked="0"/>
    </xf>
    <xf numFmtId="0" fontId="0" fillId="3" borderId="18" xfId="0" applyFill="1" applyBorder="1" applyAlignment="1" applyProtection="1">
      <alignment horizontal="justify" vertical="top" wrapText="1"/>
      <protection locked="0"/>
    </xf>
    <xf numFmtId="0" fontId="25" fillId="0" borderId="3" xfId="0" applyFont="1" applyBorder="1" applyAlignment="1" applyProtection="1">
      <alignment horizontal="center"/>
    </xf>
    <xf numFmtId="0" fontId="9" fillId="0" borderId="3" xfId="0" applyFont="1" applyBorder="1" applyAlignment="1" applyProtection="1">
      <alignment horizontal="left"/>
    </xf>
    <xf numFmtId="0" fontId="25" fillId="3" borderId="0" xfId="0" applyFont="1" applyFill="1" applyBorder="1" applyAlignment="1" applyProtection="1">
      <alignment horizontal="center"/>
      <protection locked="0"/>
    </xf>
    <xf numFmtId="14" fontId="25" fillId="3" borderId="0" xfId="0" applyNumberFormat="1" applyFont="1" applyFill="1" applyBorder="1" applyAlignment="1" applyProtection="1">
      <alignment horizontal="left"/>
    </xf>
    <xf numFmtId="165" fontId="6" fillId="3" borderId="3" xfId="0" applyNumberFormat="1" applyFont="1" applyFill="1" applyBorder="1" applyAlignment="1" applyProtection="1">
      <alignment horizontal="left"/>
      <protection locked="0"/>
    </xf>
    <xf numFmtId="165" fontId="29" fillId="3" borderId="3" xfId="0" applyNumberFormat="1" applyFont="1" applyFill="1" applyBorder="1" applyAlignment="1" applyProtection="1">
      <alignment horizontal="left"/>
      <protection locked="0"/>
    </xf>
    <xf numFmtId="0" fontId="6" fillId="0" borderId="0" xfId="0" applyFont="1" applyBorder="1" applyAlignment="1">
      <alignment horizontal="center"/>
    </xf>
    <xf numFmtId="0" fontId="25" fillId="0" borderId="0" xfId="0" applyFont="1" applyBorder="1" applyAlignment="1">
      <alignment horizontal="center"/>
    </xf>
    <xf numFmtId="0" fontId="25" fillId="3" borderId="3" xfId="0" applyFont="1" applyFill="1" applyBorder="1" applyAlignment="1" applyProtection="1">
      <alignment horizontal="center"/>
    </xf>
    <xf numFmtId="164" fontId="9" fillId="3" borderId="3" xfId="0" applyNumberFormat="1" applyFont="1" applyFill="1" applyBorder="1" applyAlignment="1" applyProtection="1">
      <alignment horizontal="center"/>
      <protection locked="0"/>
    </xf>
    <xf numFmtId="164" fontId="29" fillId="3" borderId="3" xfId="0" applyNumberFormat="1" applyFont="1" applyFill="1" applyBorder="1" applyAlignment="1" applyProtection="1">
      <alignment horizontal="center"/>
      <protection locked="0"/>
    </xf>
    <xf numFmtId="0" fontId="0" fillId="0" borderId="0" xfId="0" applyBorder="1" applyAlignment="1">
      <alignment horizontal="center"/>
    </xf>
    <xf numFmtId="0" fontId="0" fillId="3" borderId="3" xfId="0" applyFill="1" applyBorder="1" applyAlignment="1">
      <alignment horizontal="center"/>
    </xf>
    <xf numFmtId="0" fontId="0" fillId="3" borderId="5" xfId="0" applyFill="1" applyBorder="1" applyAlignment="1">
      <alignment horizontal="center"/>
    </xf>
    <xf numFmtId="0" fontId="25" fillId="0" borderId="0" xfId="0" applyFont="1" applyBorder="1" applyAlignment="1">
      <alignment horizontal="left"/>
    </xf>
    <xf numFmtId="0" fontId="25" fillId="0" borderId="0" xfId="0" applyFont="1" applyBorder="1" applyAlignment="1"/>
    <xf numFmtId="0" fontId="25" fillId="3" borderId="3" xfId="0" applyFont="1" applyFill="1" applyBorder="1" applyAlignment="1" applyProtection="1">
      <alignment horizontal="left"/>
      <protection locked="0"/>
    </xf>
    <xf numFmtId="164" fontId="0" fillId="3" borderId="3" xfId="0" applyNumberFormat="1" applyFill="1" applyBorder="1" applyAlignment="1" applyProtection="1">
      <alignment horizontal="center"/>
      <protection locked="0"/>
    </xf>
    <xf numFmtId="0" fontId="24" fillId="3" borderId="0" xfId="0" applyNumberFormat="1" applyFont="1" applyFill="1" applyBorder="1" applyAlignment="1" applyProtection="1">
      <alignment horizontal="center"/>
      <protection locked="0"/>
    </xf>
    <xf numFmtId="0" fontId="0" fillId="0" borderId="3" xfId="0" applyBorder="1" applyAlignment="1">
      <alignment horizontal="center"/>
    </xf>
  </cellXfs>
  <cellStyles count="10">
    <cellStyle name="Comma0" xfId="1"/>
    <cellStyle name="Currency" xfId="2" builtinId="4"/>
    <cellStyle name="Currency0" xfId="3"/>
    <cellStyle name="Date" xfId="4"/>
    <cellStyle name="Fixed" xfId="5"/>
    <cellStyle name="Heading 1" xfId="6" builtinId="16" customBuiltin="1"/>
    <cellStyle name="Heading 2" xfId="7" builtinId="17" customBuiltin="1"/>
    <cellStyle name="Normal" xfId="0" builtinId="0"/>
    <cellStyle name="Percent" xfId="8" builtinId="5"/>
    <cellStyle name="Total" xfId="9" builtinId="25"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8"/>
  <sheetViews>
    <sheetView workbookViewId="0">
      <selection activeCell="K7" sqref="K7"/>
    </sheetView>
  </sheetViews>
  <sheetFormatPr defaultRowHeight="13.2" x14ac:dyDescent="0.25"/>
  <cols>
    <col min="9" max="9" width="6.6640625" customWidth="1"/>
    <col min="10" max="10" width="14.77734375" customWidth="1"/>
  </cols>
  <sheetData>
    <row r="1" spans="1:10" x14ac:dyDescent="0.25">
      <c r="A1" s="269" t="s">
        <v>278</v>
      </c>
      <c r="B1" s="269"/>
      <c r="C1" s="269"/>
      <c r="D1" s="269"/>
      <c r="E1" s="269"/>
      <c r="F1" s="269"/>
      <c r="G1" s="269"/>
      <c r="H1" s="269"/>
      <c r="I1" s="269"/>
      <c r="J1" s="269"/>
    </row>
    <row r="3" spans="1:10" x14ac:dyDescent="0.25">
      <c r="A3" s="270" t="s">
        <v>368</v>
      </c>
      <c r="B3" s="271"/>
      <c r="C3" s="271"/>
      <c r="D3" s="271"/>
      <c r="E3" s="271"/>
      <c r="F3" s="271"/>
      <c r="G3" s="271"/>
      <c r="H3" s="271"/>
      <c r="I3" s="271"/>
      <c r="J3" s="272"/>
    </row>
    <row r="4" spans="1:10" x14ac:dyDescent="0.25">
      <c r="A4" s="271"/>
      <c r="B4" s="271"/>
      <c r="C4" s="271"/>
      <c r="D4" s="271"/>
      <c r="E4" s="271"/>
      <c r="F4" s="271"/>
      <c r="G4" s="271"/>
      <c r="H4" s="271"/>
      <c r="I4" s="271"/>
      <c r="J4" s="272"/>
    </row>
    <row r="5" spans="1:10" x14ac:dyDescent="0.25">
      <c r="A5" s="271"/>
      <c r="B5" s="271"/>
      <c r="C5" s="271"/>
      <c r="D5" s="271"/>
      <c r="E5" s="271"/>
      <c r="F5" s="271"/>
      <c r="G5" s="271"/>
      <c r="H5" s="271"/>
      <c r="I5" s="271"/>
      <c r="J5" s="272"/>
    </row>
    <row r="6" spans="1:10" x14ac:dyDescent="0.25">
      <c r="A6" s="271"/>
      <c r="B6" s="271"/>
      <c r="C6" s="271"/>
      <c r="D6" s="271"/>
      <c r="E6" s="271"/>
      <c r="F6" s="271"/>
      <c r="G6" s="271"/>
      <c r="H6" s="271"/>
      <c r="I6" s="271"/>
      <c r="J6" s="272"/>
    </row>
    <row r="7" spans="1:10" x14ac:dyDescent="0.25">
      <c r="A7" s="271"/>
      <c r="B7" s="271"/>
      <c r="C7" s="271"/>
      <c r="D7" s="271"/>
      <c r="E7" s="271"/>
      <c r="F7" s="271"/>
      <c r="G7" s="271"/>
      <c r="H7" s="271"/>
      <c r="I7" s="271"/>
      <c r="J7" s="272"/>
    </row>
    <row r="8" spans="1:10" x14ac:dyDescent="0.25">
      <c r="A8" s="271"/>
      <c r="B8" s="271"/>
      <c r="C8" s="271"/>
      <c r="D8" s="271"/>
      <c r="E8" s="271"/>
      <c r="F8" s="271"/>
      <c r="G8" s="271"/>
      <c r="H8" s="271"/>
      <c r="I8" s="271"/>
      <c r="J8" s="272"/>
    </row>
    <row r="9" spans="1:10" x14ac:dyDescent="0.25">
      <c r="A9" s="271"/>
      <c r="B9" s="271"/>
      <c r="C9" s="271"/>
      <c r="D9" s="271"/>
      <c r="E9" s="271"/>
      <c r="F9" s="271"/>
      <c r="G9" s="271"/>
      <c r="H9" s="271"/>
      <c r="I9" s="271"/>
      <c r="J9" s="272"/>
    </row>
    <row r="10" spans="1:10" x14ac:dyDescent="0.25">
      <c r="A10" s="271"/>
      <c r="B10" s="271"/>
      <c r="C10" s="271"/>
      <c r="D10" s="271"/>
      <c r="E10" s="271"/>
      <c r="F10" s="271"/>
      <c r="G10" s="271"/>
      <c r="H10" s="271"/>
      <c r="I10" s="271"/>
      <c r="J10" s="272"/>
    </row>
    <row r="12" spans="1:10" x14ac:dyDescent="0.25">
      <c r="A12" s="270" t="s">
        <v>369</v>
      </c>
      <c r="B12" s="271"/>
      <c r="C12" s="271"/>
      <c r="D12" s="271"/>
      <c r="E12" s="271"/>
      <c r="F12" s="271"/>
      <c r="G12" s="271"/>
      <c r="H12" s="271"/>
      <c r="I12" s="271"/>
      <c r="J12" s="271"/>
    </row>
    <row r="13" spans="1:10" x14ac:dyDescent="0.25">
      <c r="A13" s="271"/>
      <c r="B13" s="271"/>
      <c r="C13" s="271"/>
      <c r="D13" s="271"/>
      <c r="E13" s="271"/>
      <c r="F13" s="271"/>
      <c r="G13" s="271"/>
      <c r="H13" s="271"/>
      <c r="I13" s="271"/>
      <c r="J13" s="271"/>
    </row>
    <row r="14" spans="1:10" x14ac:dyDescent="0.25">
      <c r="A14" s="271"/>
      <c r="B14" s="271"/>
      <c r="C14" s="271"/>
      <c r="D14" s="271"/>
      <c r="E14" s="271"/>
      <c r="F14" s="271"/>
      <c r="G14" s="271"/>
      <c r="H14" s="271"/>
      <c r="I14" s="271"/>
      <c r="J14" s="271"/>
    </row>
    <row r="15" spans="1:10" x14ac:dyDescent="0.25">
      <c r="A15" s="271"/>
      <c r="B15" s="271"/>
      <c r="C15" s="271"/>
      <c r="D15" s="271"/>
      <c r="E15" s="271"/>
      <c r="F15" s="271"/>
      <c r="G15" s="271"/>
      <c r="H15" s="271"/>
      <c r="I15" s="271"/>
      <c r="J15" s="271"/>
    </row>
    <row r="16" spans="1:10" x14ac:dyDescent="0.25">
      <c r="A16" s="271"/>
      <c r="B16" s="271"/>
      <c r="C16" s="271"/>
      <c r="D16" s="271"/>
      <c r="E16" s="271"/>
      <c r="F16" s="271"/>
      <c r="G16" s="271"/>
      <c r="H16" s="271"/>
      <c r="I16" s="271"/>
      <c r="J16" s="271"/>
    </row>
    <row r="17" spans="1:10" x14ac:dyDescent="0.25">
      <c r="A17" s="271"/>
      <c r="B17" s="271"/>
      <c r="C17" s="271"/>
      <c r="D17" s="271"/>
      <c r="E17" s="271"/>
      <c r="F17" s="271"/>
      <c r="G17" s="271"/>
      <c r="H17" s="271"/>
      <c r="I17" s="271"/>
      <c r="J17" s="271"/>
    </row>
    <row r="18" spans="1:10" x14ac:dyDescent="0.25">
      <c r="A18" s="271"/>
      <c r="B18" s="271"/>
      <c r="C18" s="271"/>
      <c r="D18" s="271"/>
      <c r="E18" s="271"/>
      <c r="F18" s="271"/>
      <c r="G18" s="271"/>
      <c r="H18" s="271"/>
      <c r="I18" s="271"/>
      <c r="J18" s="271"/>
    </row>
    <row r="19" spans="1:10" x14ac:dyDescent="0.25">
      <c r="A19" s="271"/>
      <c r="B19" s="271"/>
      <c r="C19" s="271"/>
      <c r="D19" s="271"/>
      <c r="E19" s="271"/>
      <c r="F19" s="271"/>
      <c r="G19" s="271"/>
      <c r="H19" s="271"/>
      <c r="I19" s="271"/>
      <c r="J19" s="271"/>
    </row>
    <row r="20" spans="1:10" x14ac:dyDescent="0.25">
      <c r="A20" s="100"/>
      <c r="B20" s="100"/>
      <c r="C20" s="100"/>
      <c r="D20" s="100"/>
      <c r="E20" s="100"/>
      <c r="F20" s="100"/>
      <c r="G20" s="100"/>
      <c r="H20" s="100"/>
      <c r="I20" s="100"/>
    </row>
    <row r="21" spans="1:10" x14ac:dyDescent="0.25">
      <c r="A21" s="270" t="s">
        <v>367</v>
      </c>
      <c r="B21" s="271"/>
      <c r="C21" s="271"/>
      <c r="D21" s="271"/>
      <c r="E21" s="271"/>
      <c r="F21" s="271"/>
      <c r="G21" s="271"/>
      <c r="H21" s="271"/>
      <c r="I21" s="271"/>
      <c r="J21" s="271"/>
    </row>
    <row r="22" spans="1:10" x14ac:dyDescent="0.25">
      <c r="A22" s="271"/>
      <c r="B22" s="271"/>
      <c r="C22" s="271"/>
      <c r="D22" s="271"/>
      <c r="E22" s="271"/>
      <c r="F22" s="271"/>
      <c r="G22" s="271"/>
      <c r="H22" s="271"/>
      <c r="I22" s="271"/>
      <c r="J22" s="271"/>
    </row>
    <row r="23" spans="1:10" x14ac:dyDescent="0.25">
      <c r="A23" s="271"/>
      <c r="B23" s="271"/>
      <c r="C23" s="271"/>
      <c r="D23" s="271"/>
      <c r="E23" s="271"/>
      <c r="F23" s="271"/>
      <c r="G23" s="271"/>
      <c r="H23" s="271"/>
      <c r="I23" s="271"/>
      <c r="J23" s="271"/>
    </row>
    <row r="24" spans="1:10" x14ac:dyDescent="0.25">
      <c r="A24" s="271"/>
      <c r="B24" s="271"/>
      <c r="C24" s="271"/>
      <c r="D24" s="271"/>
      <c r="E24" s="271"/>
      <c r="F24" s="271"/>
      <c r="G24" s="271"/>
      <c r="H24" s="271"/>
      <c r="I24" s="271"/>
      <c r="J24" s="271"/>
    </row>
    <row r="25" spans="1:10" x14ac:dyDescent="0.25">
      <c r="A25" s="271"/>
      <c r="B25" s="271"/>
      <c r="C25" s="271"/>
      <c r="D25" s="271"/>
      <c r="E25" s="271"/>
      <c r="F25" s="271"/>
      <c r="G25" s="271"/>
      <c r="H25" s="271"/>
      <c r="I25" s="271"/>
      <c r="J25" s="271"/>
    </row>
    <row r="26" spans="1:10" x14ac:dyDescent="0.25">
      <c r="A26" s="271"/>
      <c r="B26" s="271"/>
      <c r="C26" s="271"/>
      <c r="D26" s="271"/>
      <c r="E26" s="271"/>
      <c r="F26" s="271"/>
      <c r="G26" s="271"/>
      <c r="H26" s="271"/>
      <c r="I26" s="271"/>
      <c r="J26" s="271"/>
    </row>
    <row r="27" spans="1:10" ht="7.2" customHeight="1" x14ac:dyDescent="0.25">
      <c r="A27" s="271"/>
      <c r="B27" s="271"/>
      <c r="C27" s="271"/>
      <c r="D27" s="271"/>
      <c r="E27" s="271"/>
      <c r="F27" s="271"/>
      <c r="G27" s="271"/>
      <c r="H27" s="271"/>
      <c r="I27" s="271"/>
      <c r="J27" s="271"/>
    </row>
    <row r="28" spans="1:10" hidden="1" x14ac:dyDescent="0.25">
      <c r="A28" s="271"/>
      <c r="B28" s="271"/>
      <c r="C28" s="271"/>
      <c r="D28" s="271"/>
      <c r="E28" s="271"/>
      <c r="F28" s="271"/>
      <c r="G28" s="271"/>
      <c r="H28" s="271"/>
      <c r="I28" s="271"/>
      <c r="J28" s="271"/>
    </row>
  </sheetData>
  <mergeCells count="4">
    <mergeCell ref="A1:J1"/>
    <mergeCell ref="A3:J10"/>
    <mergeCell ref="A12:J19"/>
    <mergeCell ref="A21:J28"/>
  </mergeCells>
  <phoneticPr fontId="4" type="noConversion"/>
  <pageMargins left="0.25" right="0.25" top="0.75" bottom="0.75" header="0.3" footer="0.3"/>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51"/>
  <sheetViews>
    <sheetView showGridLines="0" workbookViewId="0">
      <selection activeCell="P7" sqref="P7"/>
    </sheetView>
  </sheetViews>
  <sheetFormatPr defaultRowHeight="13.2" x14ac:dyDescent="0.25"/>
  <cols>
    <col min="1" max="1" width="2.44140625" customWidth="1"/>
    <col min="2" max="2" width="10.33203125" customWidth="1"/>
    <col min="3" max="4" width="4.109375" customWidth="1"/>
    <col min="5" max="5" width="7" customWidth="1"/>
    <col min="6" max="6" width="22.88671875" customWidth="1"/>
    <col min="7" max="7" width="4.109375" customWidth="1"/>
    <col min="8" max="8" width="11.5546875" customWidth="1"/>
    <col min="9" max="9" width="2.44140625" customWidth="1"/>
    <col min="10" max="10" width="11.33203125" customWidth="1"/>
    <col min="11" max="11" width="2.44140625" customWidth="1"/>
    <col min="12" max="12" width="14.33203125" customWidth="1"/>
    <col min="13" max="13" width="6.109375" customWidth="1"/>
  </cols>
  <sheetData>
    <row r="1" spans="1:13" ht="24" customHeight="1" x14ac:dyDescent="0.3">
      <c r="A1" s="13" t="s">
        <v>38</v>
      </c>
      <c r="B1" s="12"/>
      <c r="C1" s="337" t="str">
        <f>'Form SB-1 Questionnaire'!C16:E16</f>
        <v xml:space="preserve"> </v>
      </c>
      <c r="D1" s="337"/>
      <c r="E1" s="337"/>
      <c r="F1" s="337"/>
      <c r="G1" s="337"/>
      <c r="I1" s="13" t="s">
        <v>24</v>
      </c>
      <c r="K1" s="353" t="str">
        <f>+'Form SB-2 Cash Rec &amp; Disb Stmt'!$Q$2</f>
        <v xml:space="preserve"> </v>
      </c>
      <c r="L1" s="353"/>
    </row>
    <row r="2" spans="1:13" x14ac:dyDescent="0.25">
      <c r="K2" s="63"/>
    </row>
    <row r="4" spans="1:13" ht="13.8" x14ac:dyDescent="0.25">
      <c r="A4" s="2" t="s">
        <v>180</v>
      </c>
      <c r="B4" s="15"/>
      <c r="C4" s="15"/>
      <c r="D4" s="15"/>
      <c r="E4" s="15"/>
      <c r="F4" s="15"/>
      <c r="G4" s="15"/>
      <c r="H4" s="15"/>
      <c r="I4" s="15"/>
      <c r="J4" s="15"/>
      <c r="K4" s="15"/>
      <c r="L4" s="15"/>
    </row>
    <row r="5" spans="1:13" ht="14.4" thickBot="1" x14ac:dyDescent="0.3">
      <c r="A5" s="2"/>
      <c r="B5" s="2"/>
      <c r="C5" s="2"/>
      <c r="D5" s="2"/>
      <c r="E5" s="2"/>
      <c r="F5" s="325" t="s">
        <v>132</v>
      </c>
      <c r="G5" s="325"/>
      <c r="H5" s="325"/>
      <c r="I5" s="325"/>
      <c r="J5" s="2"/>
      <c r="K5" s="2"/>
      <c r="L5" s="2"/>
    </row>
    <row r="6" spans="1:13" ht="14.4" thickBot="1" x14ac:dyDescent="0.3">
      <c r="A6" s="63"/>
      <c r="B6" s="63"/>
      <c r="C6" s="63"/>
      <c r="D6" s="63"/>
      <c r="E6" s="63"/>
      <c r="F6" s="67" t="s">
        <v>53</v>
      </c>
      <c r="G6" s="354"/>
      <c r="H6" s="355"/>
      <c r="I6" s="355"/>
      <c r="J6" s="356"/>
      <c r="K6" s="63"/>
      <c r="L6" s="63"/>
      <c r="M6" s="63"/>
    </row>
    <row r="7" spans="1:13" x14ac:dyDescent="0.25">
      <c r="A7" s="63"/>
      <c r="B7" s="63"/>
      <c r="C7" s="63"/>
      <c r="D7" s="63"/>
      <c r="E7" s="63"/>
      <c r="F7" s="63"/>
      <c r="G7" s="63"/>
      <c r="H7" s="63"/>
      <c r="I7" s="63"/>
      <c r="J7" s="63"/>
      <c r="K7" s="63"/>
      <c r="L7" s="63"/>
      <c r="M7" s="63"/>
    </row>
    <row r="8" spans="1:13" ht="13.8" x14ac:dyDescent="0.25">
      <c r="A8" s="67"/>
      <c r="B8" s="67"/>
      <c r="C8" s="67"/>
      <c r="D8" s="67"/>
      <c r="E8" s="67"/>
      <c r="F8" s="72"/>
      <c r="G8" s="67"/>
      <c r="H8" s="73"/>
      <c r="I8" s="67"/>
      <c r="J8" s="67"/>
      <c r="K8" s="67"/>
      <c r="L8" s="73"/>
      <c r="M8" s="63"/>
    </row>
    <row r="9" spans="1:13" ht="13.8" x14ac:dyDescent="0.25">
      <c r="A9" s="74"/>
      <c r="B9" s="67"/>
      <c r="C9" s="68"/>
      <c r="D9" s="68"/>
      <c r="F9" s="68"/>
      <c r="I9" s="67"/>
      <c r="J9" s="74"/>
      <c r="K9" s="67"/>
      <c r="L9" s="67"/>
      <c r="M9" s="75"/>
    </row>
    <row r="10" spans="1:13" ht="13.8" x14ac:dyDescent="0.25">
      <c r="A10" s="74"/>
      <c r="B10" s="82" t="s">
        <v>133</v>
      </c>
      <c r="C10" s="83"/>
      <c r="D10" s="83"/>
      <c r="E10" s="84"/>
      <c r="F10" s="83"/>
      <c r="G10" s="84"/>
      <c r="H10" s="84"/>
      <c r="I10" s="82" t="s">
        <v>1</v>
      </c>
      <c r="J10" s="349" t="s">
        <v>148</v>
      </c>
      <c r="K10" s="350"/>
      <c r="L10" s="350"/>
      <c r="M10" s="85"/>
    </row>
    <row r="11" spans="1:13" ht="15.75" customHeight="1" x14ac:dyDescent="0.3">
      <c r="A11" s="76"/>
      <c r="B11" s="86"/>
      <c r="C11" s="86"/>
      <c r="D11" s="86"/>
      <c r="E11" s="84"/>
      <c r="F11" s="86"/>
      <c r="G11" s="84"/>
      <c r="H11" s="84"/>
      <c r="I11" s="86"/>
      <c r="J11" s="169"/>
      <c r="K11" s="169"/>
      <c r="L11" s="169"/>
      <c r="M11" s="86"/>
    </row>
    <row r="12" spans="1:13" ht="15" customHeight="1" x14ac:dyDescent="0.25">
      <c r="A12" s="63"/>
      <c r="B12" s="63" t="s">
        <v>134</v>
      </c>
      <c r="C12" s="63"/>
      <c r="D12" s="63"/>
      <c r="F12" s="63"/>
      <c r="I12" s="82" t="s">
        <v>1</v>
      </c>
      <c r="J12" s="350" t="s">
        <v>148</v>
      </c>
      <c r="K12" s="350"/>
      <c r="L12" s="350"/>
      <c r="M12" s="63"/>
    </row>
    <row r="13" spans="1:13" x14ac:dyDescent="0.25">
      <c r="A13" s="63"/>
      <c r="B13" s="63"/>
      <c r="C13" s="63"/>
      <c r="D13" s="63"/>
      <c r="F13" s="63"/>
      <c r="I13" s="77"/>
      <c r="J13" s="170"/>
      <c r="K13" s="171"/>
      <c r="L13" s="171" t="s">
        <v>148</v>
      </c>
      <c r="M13" s="77"/>
    </row>
    <row r="14" spans="1:13" ht="15" customHeight="1" x14ac:dyDescent="0.25">
      <c r="A14" s="63"/>
      <c r="B14" s="63" t="s">
        <v>135</v>
      </c>
      <c r="C14" s="63"/>
      <c r="D14" s="63"/>
      <c r="F14" s="63"/>
      <c r="I14" s="82" t="s">
        <v>1</v>
      </c>
      <c r="J14" s="350" t="s">
        <v>148</v>
      </c>
      <c r="K14" s="350"/>
      <c r="L14" s="350"/>
      <c r="M14" s="78"/>
    </row>
    <row r="15" spans="1:13" x14ac:dyDescent="0.25">
      <c r="A15" s="63"/>
      <c r="B15" s="63"/>
      <c r="C15" s="63"/>
      <c r="D15" s="63"/>
      <c r="F15" s="63"/>
      <c r="I15" s="63"/>
      <c r="J15" s="171"/>
      <c r="K15" s="171"/>
      <c r="L15" s="171"/>
      <c r="M15" s="63"/>
    </row>
    <row r="16" spans="1:13" ht="15" customHeight="1" x14ac:dyDescent="0.25">
      <c r="A16" s="63"/>
      <c r="B16" s="63" t="s">
        <v>136</v>
      </c>
      <c r="C16" s="63"/>
      <c r="D16" s="63"/>
      <c r="F16" s="63"/>
      <c r="I16" s="82" t="s">
        <v>1</v>
      </c>
      <c r="J16" s="350" t="s">
        <v>148</v>
      </c>
      <c r="K16" s="350"/>
      <c r="L16" s="350"/>
      <c r="M16" s="63"/>
    </row>
    <row r="17" spans="1:13" ht="9.75" customHeight="1" x14ac:dyDescent="0.25">
      <c r="A17" s="63"/>
      <c r="B17" s="63"/>
      <c r="C17" s="63"/>
      <c r="D17" s="63"/>
      <c r="F17" s="63"/>
      <c r="I17" s="79"/>
      <c r="J17" s="172"/>
      <c r="K17" s="172"/>
      <c r="L17" s="172"/>
      <c r="M17" s="63"/>
    </row>
    <row r="18" spans="1:13" x14ac:dyDescent="0.25">
      <c r="A18" s="63"/>
      <c r="B18" s="63"/>
      <c r="C18" s="63"/>
      <c r="D18" s="63"/>
      <c r="F18" s="63"/>
      <c r="I18" s="79"/>
      <c r="J18" s="172"/>
      <c r="K18" s="172"/>
      <c r="L18" s="172"/>
      <c r="M18" s="63"/>
    </row>
    <row r="19" spans="1:13" ht="13.8" thickBot="1" x14ac:dyDescent="0.3">
      <c r="A19" s="63"/>
      <c r="B19" s="168" t="s">
        <v>137</v>
      </c>
      <c r="I19" s="82" t="s">
        <v>1</v>
      </c>
      <c r="J19" s="175" t="s">
        <v>148</v>
      </c>
      <c r="K19" s="175"/>
      <c r="L19" s="175">
        <f>SUM(J10:L16)</f>
        <v>0</v>
      </c>
      <c r="M19" s="63"/>
    </row>
    <row r="20" spans="1:13" ht="13.8" thickTop="1" x14ac:dyDescent="0.25">
      <c r="A20" s="63"/>
      <c r="B20" s="63"/>
      <c r="C20" s="63"/>
      <c r="D20" s="63"/>
      <c r="E20" s="63"/>
      <c r="F20" s="63"/>
      <c r="G20" s="63"/>
      <c r="H20" s="63"/>
      <c r="I20" s="79"/>
      <c r="J20" s="79"/>
      <c r="K20" s="80"/>
      <c r="L20" s="81"/>
      <c r="M20" s="63"/>
    </row>
    <row r="21" spans="1:13" x14ac:dyDescent="0.25">
      <c r="A21" s="63"/>
      <c r="B21" s="63"/>
      <c r="C21" s="63"/>
      <c r="D21" s="63"/>
      <c r="E21" s="63"/>
      <c r="F21" s="63"/>
      <c r="G21" s="63"/>
      <c r="H21" s="63"/>
      <c r="I21" s="79"/>
      <c r="J21" s="79"/>
      <c r="K21" s="79"/>
      <c r="L21" s="64"/>
      <c r="M21" s="63"/>
    </row>
    <row r="22" spans="1:13" ht="45.75" customHeight="1" x14ac:dyDescent="0.25">
      <c r="A22" s="63"/>
      <c r="B22" s="347" t="s">
        <v>139</v>
      </c>
      <c r="C22" s="348"/>
      <c r="D22" s="348"/>
      <c r="E22" s="348"/>
      <c r="F22" s="348"/>
      <c r="G22" s="348"/>
      <c r="H22" s="348"/>
      <c r="I22" s="348"/>
      <c r="J22" s="348"/>
      <c r="K22" s="348"/>
      <c r="L22" s="348"/>
      <c r="M22" s="348"/>
    </row>
    <row r="23" spans="1:13" x14ac:dyDescent="0.25">
      <c r="A23" s="63"/>
      <c r="B23" s="63"/>
      <c r="C23" s="63"/>
      <c r="D23" s="63"/>
      <c r="E23" s="63"/>
      <c r="F23" s="63"/>
      <c r="G23" s="63"/>
      <c r="H23" s="63"/>
      <c r="I23" s="79"/>
      <c r="J23" s="79"/>
      <c r="K23" s="80"/>
      <c r="L23" s="81"/>
      <c r="M23" s="63"/>
    </row>
    <row r="24" spans="1:13" ht="45" customHeight="1" x14ac:dyDescent="0.25">
      <c r="A24" s="63"/>
      <c r="B24" s="347" t="s">
        <v>140</v>
      </c>
      <c r="C24" s="344"/>
      <c r="D24" s="344"/>
      <c r="E24" s="344"/>
      <c r="F24" s="344"/>
      <c r="G24" s="344"/>
      <c r="H24" s="344"/>
      <c r="I24" s="344"/>
      <c r="J24" s="344"/>
      <c r="K24" s="344"/>
      <c r="L24" s="344"/>
      <c r="M24" s="344"/>
    </row>
    <row r="25" spans="1:13" x14ac:dyDescent="0.25">
      <c r="A25" s="63"/>
      <c r="B25" s="63"/>
      <c r="C25" s="63"/>
      <c r="D25" s="63"/>
      <c r="E25" s="63"/>
      <c r="F25" s="63"/>
      <c r="G25" s="63"/>
      <c r="H25" s="63"/>
      <c r="I25" s="79"/>
      <c r="J25" s="79"/>
      <c r="K25" s="79"/>
      <c r="L25" s="64"/>
      <c r="M25" s="63"/>
    </row>
    <row r="26" spans="1:13" ht="45.75" customHeight="1" x14ac:dyDescent="0.25">
      <c r="A26" s="63"/>
      <c r="B26" s="347" t="s">
        <v>141</v>
      </c>
      <c r="C26" s="344"/>
      <c r="D26" s="344"/>
      <c r="E26" s="344"/>
      <c r="F26" s="344"/>
      <c r="G26" s="344"/>
      <c r="H26" s="344"/>
      <c r="I26" s="344"/>
      <c r="J26" s="344"/>
      <c r="K26" s="344"/>
      <c r="L26" s="344"/>
      <c r="M26" s="344"/>
    </row>
    <row r="27" spans="1:13" x14ac:dyDescent="0.25">
      <c r="A27" s="63"/>
      <c r="B27" s="63"/>
      <c r="C27" s="63"/>
      <c r="D27" s="63"/>
      <c r="E27" s="63"/>
      <c r="F27" s="63"/>
      <c r="G27" s="63"/>
      <c r="H27" s="63"/>
      <c r="I27" s="79"/>
      <c r="J27" s="79"/>
      <c r="K27" s="79"/>
      <c r="L27" s="64"/>
      <c r="M27" s="63"/>
    </row>
    <row r="28" spans="1:13" ht="50.25" customHeight="1" x14ac:dyDescent="0.25">
      <c r="A28" s="63"/>
      <c r="B28" s="343" t="s">
        <v>142</v>
      </c>
      <c r="C28" s="344"/>
      <c r="D28" s="344"/>
      <c r="E28" s="344"/>
      <c r="F28" s="344"/>
      <c r="G28" s="344"/>
      <c r="H28" s="344"/>
      <c r="I28" s="344"/>
      <c r="J28" s="344"/>
      <c r="K28" s="344"/>
      <c r="L28" s="344"/>
      <c r="M28" s="344"/>
    </row>
    <row r="29" spans="1:13" x14ac:dyDescent="0.25">
      <c r="A29" s="63"/>
      <c r="B29" s="63"/>
      <c r="C29" s="63"/>
      <c r="D29" s="63"/>
      <c r="E29" s="63"/>
      <c r="F29" s="63"/>
      <c r="G29" s="63"/>
      <c r="H29" s="63"/>
      <c r="I29" s="63"/>
      <c r="J29" s="63"/>
      <c r="K29" s="63"/>
      <c r="L29" s="64"/>
      <c r="M29" s="63"/>
    </row>
    <row r="30" spans="1:13" x14ac:dyDescent="0.25">
      <c r="A30" s="63"/>
      <c r="B30" s="63"/>
      <c r="C30" s="63"/>
      <c r="D30" s="63"/>
      <c r="E30" s="63"/>
      <c r="F30" s="63"/>
      <c r="G30" s="63"/>
      <c r="H30" s="63"/>
      <c r="I30" s="63"/>
      <c r="J30" s="64"/>
      <c r="K30" s="63"/>
      <c r="L30" s="64"/>
      <c r="M30" s="63"/>
    </row>
    <row r="31" spans="1:13" ht="13.8" x14ac:dyDescent="0.25">
      <c r="A31" s="68" t="s">
        <v>48</v>
      </c>
      <c r="B31" s="69"/>
      <c r="C31" s="69"/>
      <c r="D31" s="69"/>
      <c r="E31" s="69"/>
      <c r="F31" s="69"/>
      <c r="G31" s="69"/>
      <c r="H31" s="69"/>
      <c r="I31" s="70"/>
      <c r="J31" s="71"/>
      <c r="K31" s="71"/>
      <c r="L31" s="70"/>
      <c r="M31" s="63"/>
    </row>
    <row r="32" spans="1:13" ht="13.8" x14ac:dyDescent="0.25">
      <c r="A32" s="68"/>
      <c r="B32" s="69"/>
      <c r="C32" s="69"/>
      <c r="D32" s="69"/>
      <c r="E32" s="69"/>
      <c r="F32" s="69"/>
      <c r="G32" s="69"/>
      <c r="H32" s="69"/>
      <c r="I32" s="70"/>
      <c r="J32" s="71"/>
      <c r="K32" s="71"/>
      <c r="L32" s="70"/>
      <c r="M32" s="63"/>
    </row>
    <row r="33" spans="1:13" ht="27" customHeight="1" x14ac:dyDescent="0.25">
      <c r="A33" s="351" t="s">
        <v>279</v>
      </c>
      <c r="B33" s="352"/>
      <c r="C33" s="352"/>
      <c r="D33" s="352"/>
      <c r="E33" s="352"/>
      <c r="F33" s="352"/>
      <c r="G33" s="352"/>
      <c r="H33" s="352"/>
      <c r="I33" s="352"/>
      <c r="J33" s="352"/>
      <c r="K33" s="352"/>
      <c r="L33" s="352"/>
    </row>
    <row r="34" spans="1:13" x14ac:dyDescent="0.25">
      <c r="J34" s="11"/>
      <c r="K34" s="11"/>
    </row>
    <row r="35" spans="1:13" ht="13.8" customHeight="1" x14ac:dyDescent="0.25">
      <c r="A35" s="341" t="s">
        <v>280</v>
      </c>
      <c r="B35" s="342"/>
      <c r="C35" s="342"/>
      <c r="D35" s="342"/>
      <c r="E35" s="342"/>
      <c r="F35" s="342"/>
      <c r="G35" s="342"/>
      <c r="H35" s="342"/>
      <c r="I35" s="342"/>
      <c r="J35" s="342"/>
      <c r="K35" s="342"/>
      <c r="L35" s="342"/>
    </row>
    <row r="36" spans="1:13" ht="1.2" customHeight="1" x14ac:dyDescent="0.25">
      <c r="A36" s="89"/>
      <c r="B36" s="89"/>
      <c r="C36" s="89"/>
      <c r="D36" s="89"/>
      <c r="E36" s="92"/>
      <c r="F36" s="89"/>
      <c r="G36" s="89"/>
      <c r="H36" s="89"/>
      <c r="I36" s="89"/>
      <c r="J36" s="90"/>
      <c r="K36" s="90"/>
      <c r="L36" s="92"/>
    </row>
    <row r="37" spans="1:13" hidden="1" x14ac:dyDescent="0.25">
      <c r="A37" s="89"/>
      <c r="B37" s="89"/>
      <c r="C37" s="89"/>
      <c r="D37" s="89"/>
      <c r="E37" s="92"/>
      <c r="F37" s="89"/>
      <c r="G37" s="89"/>
      <c r="H37" s="89"/>
      <c r="I37" s="89"/>
      <c r="J37" s="90"/>
      <c r="K37" s="90"/>
      <c r="L37" s="92"/>
    </row>
    <row r="38" spans="1:13" hidden="1" x14ac:dyDescent="0.25">
      <c r="A38" s="89"/>
      <c r="B38" s="89"/>
      <c r="C38" s="89"/>
      <c r="D38" s="89"/>
      <c r="E38" s="92"/>
      <c r="F38" s="89"/>
      <c r="G38" s="89"/>
      <c r="H38" s="89"/>
      <c r="I38" s="89"/>
      <c r="J38" s="90"/>
      <c r="K38" s="90"/>
      <c r="L38" s="92"/>
    </row>
    <row r="39" spans="1:13" hidden="1" x14ac:dyDescent="0.25">
      <c r="A39" s="89"/>
      <c r="B39" s="89"/>
      <c r="C39" s="89"/>
      <c r="D39" s="89"/>
      <c r="E39" s="92"/>
      <c r="F39" s="89"/>
      <c r="G39" s="89"/>
      <c r="H39" s="91"/>
      <c r="I39" s="63"/>
      <c r="J39" s="63"/>
      <c r="K39" s="63"/>
      <c r="L39" s="92"/>
    </row>
    <row r="40" spans="1:13" hidden="1" x14ac:dyDescent="0.25">
      <c r="A40" s="89"/>
      <c r="B40" s="89"/>
      <c r="C40" s="90"/>
      <c r="D40" s="90"/>
      <c r="E40" s="92"/>
      <c r="F40" s="89"/>
      <c r="G40" s="89"/>
      <c r="H40" s="91"/>
      <c r="I40" s="89"/>
      <c r="J40" s="90"/>
      <c r="K40" s="90"/>
      <c r="L40" s="92"/>
    </row>
    <row r="41" spans="1:13" hidden="1" x14ac:dyDescent="0.25">
      <c r="E41" s="66"/>
      <c r="J41" s="11"/>
      <c r="K41" s="11"/>
      <c r="L41" s="66"/>
    </row>
    <row r="42" spans="1:13" ht="13.8" thickBot="1" x14ac:dyDescent="0.3">
      <c r="A42" s="10"/>
      <c r="B42" s="10"/>
      <c r="C42" s="10"/>
      <c r="D42" s="10"/>
      <c r="E42" s="10"/>
      <c r="F42" s="10"/>
      <c r="G42" s="10"/>
      <c r="H42" s="10"/>
      <c r="I42" s="10"/>
      <c r="J42" s="45"/>
      <c r="K42" s="45"/>
      <c r="L42" s="10"/>
    </row>
    <row r="43" spans="1:13" ht="13.8" thickTop="1" x14ac:dyDescent="0.25">
      <c r="J43" s="11"/>
      <c r="K43" s="11"/>
    </row>
    <row r="44" spans="1:13" ht="27" customHeight="1" x14ac:dyDescent="0.25">
      <c r="A44" s="345" t="s">
        <v>143</v>
      </c>
      <c r="B44" s="346"/>
      <c r="C44" s="346"/>
      <c r="D44" s="346"/>
      <c r="E44" s="346"/>
      <c r="F44" s="346"/>
      <c r="G44" s="346"/>
      <c r="H44" s="346"/>
      <c r="I44" s="346"/>
      <c r="J44" s="346"/>
      <c r="K44" s="346"/>
      <c r="L44" s="346"/>
      <c r="M44" s="346"/>
    </row>
    <row r="45" spans="1:13" x14ac:dyDescent="0.25">
      <c r="A45" s="346"/>
      <c r="B45" s="346"/>
      <c r="C45" s="346"/>
      <c r="D45" s="346"/>
      <c r="E45" s="346"/>
      <c r="F45" s="346"/>
      <c r="G45" s="346"/>
      <c r="H45" s="346"/>
      <c r="I45" s="346"/>
      <c r="J45" s="346"/>
      <c r="K45" s="346"/>
      <c r="L45" s="346"/>
      <c r="M45" s="346"/>
    </row>
    <row r="46" spans="1:13" x14ac:dyDescent="0.25">
      <c r="A46" s="87"/>
      <c r="B46" s="88"/>
      <c r="C46" s="88"/>
      <c r="D46" s="88"/>
      <c r="E46" s="88"/>
      <c r="F46" s="88"/>
      <c r="G46" s="88"/>
      <c r="H46" s="88"/>
      <c r="I46" s="88"/>
      <c r="J46" s="88"/>
      <c r="K46" s="88"/>
      <c r="L46" s="88"/>
      <c r="M46" s="88"/>
    </row>
    <row r="47" spans="1:13" x14ac:dyDescent="0.25">
      <c r="A47" s="87" t="s">
        <v>46</v>
      </c>
      <c r="B47" s="88"/>
      <c r="C47" s="88"/>
      <c r="D47" s="88"/>
      <c r="E47" s="88"/>
      <c r="F47" s="88"/>
      <c r="G47" s="88"/>
      <c r="H47" s="88"/>
      <c r="I47" s="88"/>
      <c r="J47" s="88"/>
      <c r="K47" s="88"/>
      <c r="L47" s="88"/>
      <c r="M47" s="88"/>
    </row>
    <row r="48" spans="1:13" ht="13.8" x14ac:dyDescent="0.25">
      <c r="A48" s="16"/>
      <c r="B48" s="16"/>
      <c r="C48" s="16"/>
      <c r="D48" s="16"/>
      <c r="E48" s="16"/>
      <c r="F48" s="16"/>
      <c r="G48" s="16"/>
      <c r="H48" s="16"/>
    </row>
    <row r="49" spans="1:12" ht="13.8" x14ac:dyDescent="0.25">
      <c r="A49" s="32"/>
      <c r="B49" s="32"/>
      <c r="C49" s="32"/>
      <c r="D49" s="32"/>
      <c r="E49" s="32"/>
      <c r="F49" s="32"/>
      <c r="G49" s="16"/>
      <c r="H49" s="16"/>
    </row>
    <row r="50" spans="1:12" ht="13.8" x14ac:dyDescent="0.25">
      <c r="A50" s="32"/>
      <c r="B50" s="32"/>
      <c r="C50" s="32"/>
      <c r="D50" s="32"/>
      <c r="E50" s="32"/>
      <c r="F50" s="32"/>
      <c r="G50" s="16"/>
      <c r="H50" s="16"/>
      <c r="L50" s="93" t="s">
        <v>148</v>
      </c>
    </row>
    <row r="51" spans="1:12" ht="13.8" x14ac:dyDescent="0.25">
      <c r="A51" s="32"/>
      <c r="B51" s="32"/>
      <c r="C51" s="32"/>
      <c r="D51" s="32"/>
      <c r="E51" s="32"/>
      <c r="F51" s="32"/>
      <c r="G51" s="16"/>
      <c r="H51" s="16"/>
      <c r="L51" s="27"/>
    </row>
  </sheetData>
  <sheetProtection selectLockedCells="1"/>
  <mergeCells count="15">
    <mergeCell ref="K1:L1"/>
    <mergeCell ref="C1:G1"/>
    <mergeCell ref="G6:J6"/>
    <mergeCell ref="A35:L35"/>
    <mergeCell ref="B28:M28"/>
    <mergeCell ref="A44:M45"/>
    <mergeCell ref="F5:I5"/>
    <mergeCell ref="B22:M22"/>
    <mergeCell ref="B24:M24"/>
    <mergeCell ref="B26:M26"/>
    <mergeCell ref="J10:L10"/>
    <mergeCell ref="A33:L33"/>
    <mergeCell ref="J12:L12"/>
    <mergeCell ref="J14:L14"/>
    <mergeCell ref="J16:L16"/>
  </mergeCells>
  <phoneticPr fontId="4" type="noConversion"/>
  <pageMargins left="0.53" right="0.57999999999999996" top="0.51" bottom="0.51" header="0.5" footer="0.5"/>
  <pageSetup scale="9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K56"/>
  <sheetViews>
    <sheetView showGridLines="0" workbookViewId="0">
      <selection activeCell="B14" sqref="B14:K50"/>
    </sheetView>
  </sheetViews>
  <sheetFormatPr defaultRowHeight="13.2" x14ac:dyDescent="0.25"/>
  <cols>
    <col min="1" max="1" width="6" customWidth="1"/>
    <col min="2" max="2" width="11.44140625" customWidth="1"/>
    <col min="3" max="3" width="6.5546875" customWidth="1"/>
    <col min="5" max="5" width="9.33203125" customWidth="1"/>
    <col min="7" max="7" width="2.44140625" customWidth="1"/>
    <col min="9" max="9" width="10.5546875" customWidth="1"/>
    <col min="11" max="11" width="12.88671875" customWidth="1"/>
    <col min="12" max="12" width="4.5546875" customWidth="1"/>
  </cols>
  <sheetData>
    <row r="3" spans="1:11" ht="13.8" x14ac:dyDescent="0.25">
      <c r="B3" s="32" t="s">
        <v>38</v>
      </c>
      <c r="C3" s="367" t="str">
        <f>'Form SB-2 Cash Rec &amp; Disb Stmt'!$D$2</f>
        <v xml:space="preserve"> </v>
      </c>
      <c r="D3" s="367"/>
      <c r="E3" s="367"/>
      <c r="F3" s="367"/>
      <c r="I3" s="32" t="s">
        <v>24</v>
      </c>
      <c r="J3" s="366" t="str">
        <f>+'Form SB-2 Cash Rec &amp; Disb Stmt'!$Q$2</f>
        <v xml:space="preserve"> </v>
      </c>
      <c r="K3" s="366"/>
    </row>
    <row r="5" spans="1:11" x14ac:dyDescent="0.25">
      <c r="A5" s="24" t="s">
        <v>181</v>
      </c>
      <c r="B5" s="24"/>
      <c r="C5" s="24"/>
      <c r="D5" s="24"/>
      <c r="E5" s="24"/>
      <c r="F5" s="24"/>
      <c r="G5" s="24"/>
      <c r="H5" s="24"/>
      <c r="I5" s="24"/>
      <c r="J5" s="24"/>
      <c r="K5" s="24"/>
    </row>
    <row r="6" spans="1:11" ht="15.6" x14ac:dyDescent="0.3">
      <c r="A6" s="31" t="s">
        <v>67</v>
      </c>
      <c r="B6" s="31"/>
      <c r="C6" s="31"/>
      <c r="D6" s="31"/>
      <c r="E6" s="31"/>
      <c r="F6" s="31"/>
      <c r="G6" s="31"/>
      <c r="H6" s="31"/>
      <c r="I6" s="31"/>
      <c r="J6" s="31"/>
      <c r="K6" s="31"/>
    </row>
    <row r="7" spans="1:11" x14ac:dyDescent="0.25">
      <c r="A7" s="24"/>
      <c r="B7" s="15"/>
      <c r="C7" s="15"/>
      <c r="D7" s="15"/>
      <c r="E7" s="368" t="s">
        <v>159</v>
      </c>
      <c r="F7" s="368"/>
      <c r="G7" s="368"/>
      <c r="H7" s="368"/>
      <c r="I7" s="15"/>
      <c r="J7" s="15"/>
      <c r="K7" s="15"/>
    </row>
    <row r="9" spans="1:11" x14ac:dyDescent="0.25">
      <c r="B9" s="41" t="s">
        <v>97</v>
      </c>
    </row>
    <row r="10" spans="1:11" x14ac:dyDescent="0.25">
      <c r="B10" s="41" t="s">
        <v>79</v>
      </c>
    </row>
    <row r="11" spans="1:11" x14ac:dyDescent="0.25">
      <c r="B11" s="41" t="s">
        <v>115</v>
      </c>
    </row>
    <row r="12" spans="1:11" x14ac:dyDescent="0.25">
      <c r="B12" s="41" t="s">
        <v>114</v>
      </c>
    </row>
    <row r="14" spans="1:11" x14ac:dyDescent="0.25">
      <c r="B14" s="357"/>
      <c r="C14" s="358"/>
      <c r="D14" s="358"/>
      <c r="E14" s="358"/>
      <c r="F14" s="358"/>
      <c r="G14" s="358"/>
      <c r="H14" s="358"/>
      <c r="I14" s="358"/>
      <c r="J14" s="358"/>
      <c r="K14" s="359"/>
    </row>
    <row r="15" spans="1:11" x14ac:dyDescent="0.25">
      <c r="B15" s="360"/>
      <c r="C15" s="361"/>
      <c r="D15" s="361"/>
      <c r="E15" s="361"/>
      <c r="F15" s="361"/>
      <c r="G15" s="361"/>
      <c r="H15" s="361"/>
      <c r="I15" s="361"/>
      <c r="J15" s="361"/>
      <c r="K15" s="362"/>
    </row>
    <row r="16" spans="1:11" x14ac:dyDescent="0.25">
      <c r="B16" s="360"/>
      <c r="C16" s="361"/>
      <c r="D16" s="361"/>
      <c r="E16" s="361"/>
      <c r="F16" s="361"/>
      <c r="G16" s="361"/>
      <c r="H16" s="361"/>
      <c r="I16" s="361"/>
      <c r="J16" s="361"/>
      <c r="K16" s="362"/>
    </row>
    <row r="17" spans="2:11" x14ac:dyDescent="0.25">
      <c r="B17" s="360"/>
      <c r="C17" s="361"/>
      <c r="D17" s="361"/>
      <c r="E17" s="361"/>
      <c r="F17" s="361"/>
      <c r="G17" s="361"/>
      <c r="H17" s="361"/>
      <c r="I17" s="361"/>
      <c r="J17" s="361"/>
      <c r="K17" s="362"/>
    </row>
    <row r="18" spans="2:11" x14ac:dyDescent="0.25">
      <c r="B18" s="360"/>
      <c r="C18" s="361"/>
      <c r="D18" s="361"/>
      <c r="E18" s="361"/>
      <c r="F18" s="361"/>
      <c r="G18" s="361"/>
      <c r="H18" s="361"/>
      <c r="I18" s="361"/>
      <c r="J18" s="361"/>
      <c r="K18" s="362"/>
    </row>
    <row r="19" spans="2:11" x14ac:dyDescent="0.25">
      <c r="B19" s="360"/>
      <c r="C19" s="361"/>
      <c r="D19" s="361"/>
      <c r="E19" s="361"/>
      <c r="F19" s="361"/>
      <c r="G19" s="361"/>
      <c r="H19" s="361"/>
      <c r="I19" s="361"/>
      <c r="J19" s="361"/>
      <c r="K19" s="362"/>
    </row>
    <row r="20" spans="2:11" x14ac:dyDescent="0.25">
      <c r="B20" s="360"/>
      <c r="C20" s="361"/>
      <c r="D20" s="361"/>
      <c r="E20" s="361"/>
      <c r="F20" s="361"/>
      <c r="G20" s="361"/>
      <c r="H20" s="361"/>
      <c r="I20" s="361"/>
      <c r="J20" s="361"/>
      <c r="K20" s="362"/>
    </row>
    <row r="21" spans="2:11" x14ac:dyDescent="0.25">
      <c r="B21" s="360"/>
      <c r="C21" s="361"/>
      <c r="D21" s="361"/>
      <c r="E21" s="361"/>
      <c r="F21" s="361"/>
      <c r="G21" s="361"/>
      <c r="H21" s="361"/>
      <c r="I21" s="361"/>
      <c r="J21" s="361"/>
      <c r="K21" s="362"/>
    </row>
    <row r="22" spans="2:11" x14ac:dyDescent="0.25">
      <c r="B22" s="360"/>
      <c r="C22" s="361"/>
      <c r="D22" s="361"/>
      <c r="E22" s="361"/>
      <c r="F22" s="361"/>
      <c r="G22" s="361"/>
      <c r="H22" s="361"/>
      <c r="I22" s="361"/>
      <c r="J22" s="361"/>
      <c r="K22" s="362"/>
    </row>
    <row r="23" spans="2:11" x14ac:dyDescent="0.25">
      <c r="B23" s="360"/>
      <c r="C23" s="361"/>
      <c r="D23" s="361"/>
      <c r="E23" s="361"/>
      <c r="F23" s="361"/>
      <c r="G23" s="361"/>
      <c r="H23" s="361"/>
      <c r="I23" s="361"/>
      <c r="J23" s="361"/>
      <c r="K23" s="362"/>
    </row>
    <row r="24" spans="2:11" x14ac:dyDescent="0.25">
      <c r="B24" s="360"/>
      <c r="C24" s="361"/>
      <c r="D24" s="361"/>
      <c r="E24" s="361"/>
      <c r="F24" s="361"/>
      <c r="G24" s="361"/>
      <c r="H24" s="361"/>
      <c r="I24" s="361"/>
      <c r="J24" s="361"/>
      <c r="K24" s="362"/>
    </row>
    <row r="25" spans="2:11" x14ac:dyDescent="0.25">
      <c r="B25" s="360"/>
      <c r="C25" s="361"/>
      <c r="D25" s="361"/>
      <c r="E25" s="361"/>
      <c r="F25" s="361"/>
      <c r="G25" s="361"/>
      <c r="H25" s="361"/>
      <c r="I25" s="361"/>
      <c r="J25" s="361"/>
      <c r="K25" s="362"/>
    </row>
    <row r="26" spans="2:11" x14ac:dyDescent="0.25">
      <c r="B26" s="360"/>
      <c r="C26" s="361"/>
      <c r="D26" s="361"/>
      <c r="E26" s="361"/>
      <c r="F26" s="361"/>
      <c r="G26" s="361"/>
      <c r="H26" s="361"/>
      <c r="I26" s="361"/>
      <c r="J26" s="361"/>
      <c r="K26" s="362"/>
    </row>
    <row r="27" spans="2:11" x14ac:dyDescent="0.25">
      <c r="B27" s="360"/>
      <c r="C27" s="361"/>
      <c r="D27" s="361"/>
      <c r="E27" s="361"/>
      <c r="F27" s="361"/>
      <c r="G27" s="361"/>
      <c r="H27" s="361"/>
      <c r="I27" s="361"/>
      <c r="J27" s="361"/>
      <c r="K27" s="362"/>
    </row>
    <row r="28" spans="2:11" x14ac:dyDescent="0.25">
      <c r="B28" s="360"/>
      <c r="C28" s="361"/>
      <c r="D28" s="361"/>
      <c r="E28" s="361"/>
      <c r="F28" s="361"/>
      <c r="G28" s="361"/>
      <c r="H28" s="361"/>
      <c r="I28" s="361"/>
      <c r="J28" s="361"/>
      <c r="K28" s="362"/>
    </row>
    <row r="29" spans="2:11" x14ac:dyDescent="0.25">
      <c r="B29" s="360"/>
      <c r="C29" s="361"/>
      <c r="D29" s="361"/>
      <c r="E29" s="361"/>
      <c r="F29" s="361"/>
      <c r="G29" s="361"/>
      <c r="H29" s="361"/>
      <c r="I29" s="361"/>
      <c r="J29" s="361"/>
      <c r="K29" s="362"/>
    </row>
    <row r="30" spans="2:11" x14ac:dyDescent="0.25">
      <c r="B30" s="360"/>
      <c r="C30" s="361"/>
      <c r="D30" s="361"/>
      <c r="E30" s="361"/>
      <c r="F30" s="361"/>
      <c r="G30" s="361"/>
      <c r="H30" s="361"/>
      <c r="I30" s="361"/>
      <c r="J30" s="361"/>
      <c r="K30" s="362"/>
    </row>
    <row r="31" spans="2:11" x14ac:dyDescent="0.25">
      <c r="B31" s="360"/>
      <c r="C31" s="361"/>
      <c r="D31" s="361"/>
      <c r="E31" s="361"/>
      <c r="F31" s="361"/>
      <c r="G31" s="361"/>
      <c r="H31" s="361"/>
      <c r="I31" s="361"/>
      <c r="J31" s="361"/>
      <c r="K31" s="362"/>
    </row>
    <row r="32" spans="2:11" x14ac:dyDescent="0.25">
      <c r="B32" s="360"/>
      <c r="C32" s="361"/>
      <c r="D32" s="361"/>
      <c r="E32" s="361"/>
      <c r="F32" s="361"/>
      <c r="G32" s="361"/>
      <c r="H32" s="361"/>
      <c r="I32" s="361"/>
      <c r="J32" s="361"/>
      <c r="K32" s="362"/>
    </row>
    <row r="33" spans="2:11" x14ac:dyDescent="0.25">
      <c r="B33" s="360"/>
      <c r="C33" s="361"/>
      <c r="D33" s="361"/>
      <c r="E33" s="361"/>
      <c r="F33" s="361"/>
      <c r="G33" s="361"/>
      <c r="H33" s="361"/>
      <c r="I33" s="361"/>
      <c r="J33" s="361"/>
      <c r="K33" s="362"/>
    </row>
    <row r="34" spans="2:11" x14ac:dyDescent="0.25">
      <c r="B34" s="360"/>
      <c r="C34" s="361"/>
      <c r="D34" s="361"/>
      <c r="E34" s="361"/>
      <c r="F34" s="361"/>
      <c r="G34" s="361"/>
      <c r="H34" s="361"/>
      <c r="I34" s="361"/>
      <c r="J34" s="361"/>
      <c r="K34" s="362"/>
    </row>
    <row r="35" spans="2:11" x14ac:dyDescent="0.25">
      <c r="B35" s="360"/>
      <c r="C35" s="361"/>
      <c r="D35" s="361"/>
      <c r="E35" s="361"/>
      <c r="F35" s="361"/>
      <c r="G35" s="361"/>
      <c r="H35" s="361"/>
      <c r="I35" s="361"/>
      <c r="J35" s="361"/>
      <c r="K35" s="362"/>
    </row>
    <row r="36" spans="2:11" x14ac:dyDescent="0.25">
      <c r="B36" s="360"/>
      <c r="C36" s="361"/>
      <c r="D36" s="361"/>
      <c r="E36" s="361"/>
      <c r="F36" s="361"/>
      <c r="G36" s="361"/>
      <c r="H36" s="361"/>
      <c r="I36" s="361"/>
      <c r="J36" s="361"/>
      <c r="K36" s="362"/>
    </row>
    <row r="37" spans="2:11" x14ac:dyDescent="0.25">
      <c r="B37" s="360"/>
      <c r="C37" s="361"/>
      <c r="D37" s="361"/>
      <c r="E37" s="361"/>
      <c r="F37" s="361"/>
      <c r="G37" s="361"/>
      <c r="H37" s="361"/>
      <c r="I37" s="361"/>
      <c r="J37" s="361"/>
      <c r="K37" s="362"/>
    </row>
    <row r="38" spans="2:11" x14ac:dyDescent="0.25">
      <c r="B38" s="360"/>
      <c r="C38" s="361"/>
      <c r="D38" s="361"/>
      <c r="E38" s="361"/>
      <c r="F38" s="361"/>
      <c r="G38" s="361"/>
      <c r="H38" s="361"/>
      <c r="I38" s="361"/>
      <c r="J38" s="361"/>
      <c r="K38" s="362"/>
    </row>
    <row r="39" spans="2:11" x14ac:dyDescent="0.25">
      <c r="B39" s="360"/>
      <c r="C39" s="361"/>
      <c r="D39" s="361"/>
      <c r="E39" s="361"/>
      <c r="F39" s="361"/>
      <c r="G39" s="361"/>
      <c r="H39" s="361"/>
      <c r="I39" s="361"/>
      <c r="J39" s="361"/>
      <c r="K39" s="362"/>
    </row>
    <row r="40" spans="2:11" x14ac:dyDescent="0.25">
      <c r="B40" s="360"/>
      <c r="C40" s="361"/>
      <c r="D40" s="361"/>
      <c r="E40" s="361"/>
      <c r="F40" s="361"/>
      <c r="G40" s="361"/>
      <c r="H40" s="361"/>
      <c r="I40" s="361"/>
      <c r="J40" s="361"/>
      <c r="K40" s="362"/>
    </row>
    <row r="41" spans="2:11" x14ac:dyDescent="0.25">
      <c r="B41" s="360"/>
      <c r="C41" s="361"/>
      <c r="D41" s="361"/>
      <c r="E41" s="361"/>
      <c r="F41" s="361"/>
      <c r="G41" s="361"/>
      <c r="H41" s="361"/>
      <c r="I41" s="361"/>
      <c r="J41" s="361"/>
      <c r="K41" s="362"/>
    </row>
    <row r="42" spans="2:11" x14ac:dyDescent="0.25">
      <c r="B42" s="360"/>
      <c r="C42" s="361"/>
      <c r="D42" s="361"/>
      <c r="E42" s="361"/>
      <c r="F42" s="361"/>
      <c r="G42" s="361"/>
      <c r="H42" s="361"/>
      <c r="I42" s="361"/>
      <c r="J42" s="361"/>
      <c r="K42" s="362"/>
    </row>
    <row r="43" spans="2:11" x14ac:dyDescent="0.25">
      <c r="B43" s="360"/>
      <c r="C43" s="361"/>
      <c r="D43" s="361"/>
      <c r="E43" s="361"/>
      <c r="F43" s="361"/>
      <c r="G43" s="361"/>
      <c r="H43" s="361"/>
      <c r="I43" s="361"/>
      <c r="J43" s="361"/>
      <c r="K43" s="362"/>
    </row>
    <row r="44" spans="2:11" x14ac:dyDescent="0.25">
      <c r="B44" s="360"/>
      <c r="C44" s="361"/>
      <c r="D44" s="361"/>
      <c r="E44" s="361"/>
      <c r="F44" s="361"/>
      <c r="G44" s="361"/>
      <c r="H44" s="361"/>
      <c r="I44" s="361"/>
      <c r="J44" s="361"/>
      <c r="K44" s="362"/>
    </row>
    <row r="45" spans="2:11" x14ac:dyDescent="0.25">
      <c r="B45" s="360"/>
      <c r="C45" s="361"/>
      <c r="D45" s="361"/>
      <c r="E45" s="361"/>
      <c r="F45" s="361"/>
      <c r="G45" s="361"/>
      <c r="H45" s="361"/>
      <c r="I45" s="361"/>
      <c r="J45" s="361"/>
      <c r="K45" s="362"/>
    </row>
    <row r="46" spans="2:11" x14ac:dyDescent="0.25">
      <c r="B46" s="360"/>
      <c r="C46" s="361"/>
      <c r="D46" s="361"/>
      <c r="E46" s="361"/>
      <c r="F46" s="361"/>
      <c r="G46" s="361"/>
      <c r="H46" s="361"/>
      <c r="I46" s="361"/>
      <c r="J46" s="361"/>
      <c r="K46" s="362"/>
    </row>
    <row r="47" spans="2:11" x14ac:dyDescent="0.25">
      <c r="B47" s="360"/>
      <c r="C47" s="361"/>
      <c r="D47" s="361"/>
      <c r="E47" s="361"/>
      <c r="F47" s="361"/>
      <c r="G47" s="361"/>
      <c r="H47" s="361"/>
      <c r="I47" s="361"/>
      <c r="J47" s="361"/>
      <c r="K47" s="362"/>
    </row>
    <row r="48" spans="2:11" x14ac:dyDescent="0.25">
      <c r="B48" s="360"/>
      <c r="C48" s="361"/>
      <c r="D48" s="361"/>
      <c r="E48" s="361"/>
      <c r="F48" s="361"/>
      <c r="G48" s="361"/>
      <c r="H48" s="361"/>
      <c r="I48" s="361"/>
      <c r="J48" s="361"/>
      <c r="K48" s="362"/>
    </row>
    <row r="49" spans="2:11" x14ac:dyDescent="0.25">
      <c r="B49" s="360"/>
      <c r="C49" s="361"/>
      <c r="D49" s="361"/>
      <c r="E49" s="361"/>
      <c r="F49" s="361"/>
      <c r="G49" s="361"/>
      <c r="H49" s="361"/>
      <c r="I49" s="361"/>
      <c r="J49" s="361"/>
      <c r="K49" s="362"/>
    </row>
    <row r="50" spans="2:11" x14ac:dyDescent="0.25">
      <c r="B50" s="363"/>
      <c r="C50" s="364"/>
      <c r="D50" s="364"/>
      <c r="E50" s="364"/>
      <c r="F50" s="364"/>
      <c r="G50" s="364"/>
      <c r="H50" s="364"/>
      <c r="I50" s="364"/>
      <c r="J50" s="364"/>
      <c r="K50" s="365"/>
    </row>
    <row r="55" spans="2:11" x14ac:dyDescent="0.25">
      <c r="K55" s="93" t="s">
        <v>92</v>
      </c>
    </row>
    <row r="56" spans="2:11" x14ac:dyDescent="0.25">
      <c r="K56" s="27"/>
    </row>
  </sheetData>
  <sheetProtection password="AACB" sheet="1" objects="1" scenarios="1" selectLockedCells="1"/>
  <mergeCells count="4">
    <mergeCell ref="B14:K50"/>
    <mergeCell ref="J3:K3"/>
    <mergeCell ref="C3:F3"/>
    <mergeCell ref="E7:H7"/>
  </mergeCells>
  <phoneticPr fontId="4" type="noConversion"/>
  <pageMargins left="0.37" right="0.42" top="0.56999999999999995" bottom="0.54"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90"/>
  <sheetViews>
    <sheetView topLeftCell="A7" workbookViewId="0">
      <selection activeCell="U31" sqref="U31"/>
    </sheetView>
  </sheetViews>
  <sheetFormatPr defaultRowHeight="13.2" x14ac:dyDescent="0.25"/>
  <cols>
    <col min="1" max="1" width="4.109375" customWidth="1"/>
    <col min="2" max="2" width="2.44140625" customWidth="1"/>
    <col min="3" max="4" width="3.33203125" customWidth="1"/>
    <col min="5" max="5" width="2.44140625" customWidth="1"/>
    <col min="6" max="7" width="3.33203125" customWidth="1"/>
    <col min="8" max="8" width="2.44140625" customWidth="1"/>
    <col min="9" max="10" width="5.88671875" customWidth="1"/>
    <col min="11" max="12" width="2.44140625" customWidth="1"/>
    <col min="18" max="18" width="9.5546875" bestFit="1" customWidth="1"/>
  </cols>
  <sheetData>
    <row r="1" spans="1:17" ht="21" x14ac:dyDescent="0.4">
      <c r="A1" s="202" t="s">
        <v>148</v>
      </c>
      <c r="B1" s="202"/>
      <c r="C1" s="202"/>
      <c r="D1" s="202"/>
      <c r="E1" s="202"/>
      <c r="F1" s="202"/>
      <c r="G1" s="202"/>
      <c r="H1" s="202"/>
      <c r="I1" s="202"/>
      <c r="J1" s="202"/>
    </row>
    <row r="3" spans="1:17" ht="15.6" x14ac:dyDescent="0.3">
      <c r="A3" s="13" t="s">
        <v>38</v>
      </c>
      <c r="B3" s="12"/>
      <c r="C3" s="12"/>
      <c r="D3" s="203"/>
      <c r="E3" s="369" t="s">
        <v>148</v>
      </c>
      <c r="F3" s="369"/>
      <c r="G3" s="369"/>
      <c r="H3" s="369"/>
      <c r="I3" s="369"/>
      <c r="J3" s="369"/>
      <c r="K3" s="369"/>
      <c r="L3" s="369"/>
      <c r="N3" s="12"/>
      <c r="O3" s="2" t="s">
        <v>182</v>
      </c>
      <c r="P3" s="31"/>
      <c r="Q3" s="31"/>
    </row>
    <row r="4" spans="1:17" ht="15" customHeight="1" x14ac:dyDescent="0.25">
      <c r="A4" s="12"/>
      <c r="B4" s="12"/>
      <c r="C4" s="12"/>
      <c r="D4" s="12"/>
      <c r="O4" s="373" t="s">
        <v>271</v>
      </c>
      <c r="P4" s="373"/>
      <c r="Q4" s="373"/>
    </row>
    <row r="5" spans="1:17" ht="15.6" x14ac:dyDescent="0.3">
      <c r="A5" s="13" t="s">
        <v>184</v>
      </c>
      <c r="B5" s="12"/>
      <c r="C5" s="12"/>
      <c r="D5" s="12"/>
      <c r="F5" s="9"/>
      <c r="G5" s="374" t="s">
        <v>148</v>
      </c>
      <c r="H5" s="374"/>
      <c r="I5" s="374"/>
      <c r="O5" s="372" t="s">
        <v>183</v>
      </c>
      <c r="P5" s="372"/>
      <c r="Q5" s="372"/>
    </row>
    <row r="6" spans="1:17" ht="13.8" x14ac:dyDescent="0.25">
      <c r="O6" s="7" t="s">
        <v>185</v>
      </c>
      <c r="P6" s="7"/>
      <c r="Q6" s="7"/>
    </row>
    <row r="8" spans="1:17" x14ac:dyDescent="0.25">
      <c r="O8" s="375" t="s">
        <v>148</v>
      </c>
      <c r="P8" s="375"/>
      <c r="Q8" s="375"/>
    </row>
    <row r="9" spans="1:17" x14ac:dyDescent="0.25">
      <c r="P9" s="204" t="s">
        <v>186</v>
      </c>
    </row>
    <row r="11" spans="1:17" x14ac:dyDescent="0.25">
      <c r="J11" s="8" t="s">
        <v>187</v>
      </c>
    </row>
    <row r="13" spans="1:17" x14ac:dyDescent="0.25">
      <c r="C13" s="6"/>
      <c r="D13" s="6"/>
      <c r="E13" s="6"/>
      <c r="F13" s="6"/>
      <c r="J13" s="6"/>
    </row>
    <row r="14" spans="1:17" x14ac:dyDescent="0.25">
      <c r="A14" s="6" t="s">
        <v>188</v>
      </c>
      <c r="C14" s="6"/>
      <c r="D14" s="6"/>
      <c r="E14" s="6"/>
      <c r="F14" s="6"/>
      <c r="J14" s="6"/>
    </row>
    <row r="15" spans="1:17" x14ac:dyDescent="0.25">
      <c r="A15" s="6" t="s">
        <v>189</v>
      </c>
      <c r="J15" s="6"/>
    </row>
    <row r="17" spans="1:18" x14ac:dyDescent="0.25">
      <c r="A17" s="205"/>
      <c r="B17" s="206" t="s">
        <v>190</v>
      </c>
      <c r="C17" s="206"/>
      <c r="D17" s="206"/>
      <c r="E17" s="206" t="s">
        <v>191</v>
      </c>
      <c r="F17" s="206"/>
      <c r="G17" s="206"/>
      <c r="H17" s="206" t="s">
        <v>192</v>
      </c>
      <c r="I17" s="207"/>
      <c r="J17" s="208"/>
      <c r="K17" s="208"/>
      <c r="L17" s="208"/>
      <c r="M17" s="208"/>
      <c r="N17" s="208"/>
      <c r="O17" s="208"/>
      <c r="P17" s="208"/>
      <c r="Q17" s="209"/>
      <c r="R17" s="209"/>
    </row>
    <row r="18" spans="1:18" x14ac:dyDescent="0.25">
      <c r="A18" s="17"/>
      <c r="B18" s="210" t="s">
        <v>193</v>
      </c>
      <c r="C18" s="210"/>
      <c r="D18" s="210"/>
      <c r="E18" s="210" t="s">
        <v>194</v>
      </c>
      <c r="F18" s="210"/>
      <c r="G18" s="210"/>
      <c r="H18" s="210" t="s">
        <v>193</v>
      </c>
      <c r="I18" s="211"/>
      <c r="J18" s="203"/>
      <c r="K18" s="203"/>
      <c r="L18" s="203"/>
      <c r="M18" s="212" t="s">
        <v>195</v>
      </c>
      <c r="N18" s="212"/>
      <c r="O18" s="212"/>
      <c r="P18" s="212"/>
      <c r="Q18" s="9"/>
      <c r="R18" s="9"/>
    </row>
    <row r="20" spans="1:18" x14ac:dyDescent="0.25">
      <c r="B20" s="220"/>
      <c r="C20" s="1"/>
      <c r="D20" s="1"/>
      <c r="E20" s="220"/>
      <c r="F20" s="1"/>
      <c r="G20" s="1"/>
      <c r="H20" s="220"/>
      <c r="K20" s="1" t="s">
        <v>12</v>
      </c>
      <c r="L20" t="s">
        <v>196</v>
      </c>
    </row>
    <row r="21" spans="1:18" x14ac:dyDescent="0.25">
      <c r="B21" s="1"/>
      <c r="C21" s="1"/>
      <c r="D21" s="1"/>
      <c r="E21" s="1"/>
      <c r="F21" s="1"/>
      <c r="G21" s="1"/>
      <c r="H21" s="1"/>
      <c r="K21" s="1"/>
    </row>
    <row r="22" spans="1:18" x14ac:dyDescent="0.25">
      <c r="B22" s="220"/>
      <c r="C22" s="1"/>
      <c r="D22" s="1"/>
      <c r="E22" s="220"/>
      <c r="F22" s="1"/>
      <c r="G22" s="1"/>
      <c r="H22" s="220"/>
      <c r="K22" s="1" t="s">
        <v>13</v>
      </c>
      <c r="L22" t="s">
        <v>197</v>
      </c>
    </row>
    <row r="23" spans="1:18" x14ac:dyDescent="0.25">
      <c r="B23" s="1"/>
      <c r="C23" s="1"/>
      <c r="D23" s="1"/>
      <c r="E23" s="1"/>
      <c r="F23" s="1"/>
      <c r="G23" s="1"/>
      <c r="H23" s="1"/>
      <c r="K23" s="1"/>
    </row>
    <row r="24" spans="1:18" x14ac:dyDescent="0.25">
      <c r="B24" s="220"/>
      <c r="C24" s="1"/>
      <c r="D24" s="1"/>
      <c r="E24" s="220"/>
      <c r="F24" s="1"/>
      <c r="G24" s="1"/>
      <c r="H24" s="220"/>
      <c r="K24" s="1" t="s">
        <v>14</v>
      </c>
      <c r="L24" t="s">
        <v>198</v>
      </c>
    </row>
    <row r="25" spans="1:18" x14ac:dyDescent="0.25">
      <c r="B25" s="1"/>
      <c r="C25" s="1"/>
      <c r="D25" s="1"/>
      <c r="E25" s="1"/>
      <c r="F25" s="1"/>
      <c r="G25" s="1"/>
      <c r="H25" s="1"/>
      <c r="K25" s="1"/>
      <c r="L25" t="s">
        <v>199</v>
      </c>
    </row>
    <row r="26" spans="1:18" x14ac:dyDescent="0.25">
      <c r="B26" s="1"/>
      <c r="C26" s="1"/>
      <c r="D26" s="1"/>
      <c r="E26" s="1"/>
      <c r="F26" s="1"/>
      <c r="G26" s="1"/>
      <c r="H26" s="1"/>
      <c r="K26" s="1"/>
    </row>
    <row r="27" spans="1:18" x14ac:dyDescent="0.25">
      <c r="B27" s="220"/>
      <c r="C27" s="1"/>
      <c r="D27" s="1"/>
      <c r="E27" s="220"/>
      <c r="F27" s="1"/>
      <c r="G27" s="1"/>
      <c r="H27" s="220"/>
      <c r="K27" s="1" t="s">
        <v>15</v>
      </c>
      <c r="L27" t="s">
        <v>200</v>
      </c>
    </row>
    <row r="28" spans="1:18" x14ac:dyDescent="0.25">
      <c r="B28" s="1"/>
      <c r="C28" s="1"/>
      <c r="D28" s="1"/>
      <c r="E28" s="1"/>
      <c r="F28" s="1"/>
      <c r="G28" s="1"/>
      <c r="H28" s="1"/>
      <c r="K28" s="1"/>
    </row>
    <row r="29" spans="1:18" x14ac:dyDescent="0.25">
      <c r="B29" s="220"/>
      <c r="C29" s="1"/>
      <c r="D29" s="1"/>
      <c r="E29" s="220"/>
      <c r="F29" s="1"/>
      <c r="G29" s="1"/>
      <c r="H29" s="220"/>
      <c r="L29" s="1" t="s">
        <v>201</v>
      </c>
      <c r="M29" t="s">
        <v>202</v>
      </c>
    </row>
    <row r="30" spans="1:18" x14ac:dyDescent="0.25">
      <c r="B30" s="220"/>
      <c r="C30" s="1"/>
      <c r="D30" s="1"/>
      <c r="E30" s="220"/>
      <c r="F30" s="1"/>
      <c r="G30" s="1"/>
      <c r="H30" s="220"/>
      <c r="L30" s="1" t="s">
        <v>203</v>
      </c>
      <c r="M30" t="s">
        <v>204</v>
      </c>
    </row>
    <row r="31" spans="1:18" x14ac:dyDescent="0.25">
      <c r="B31" s="220"/>
      <c r="C31" s="1"/>
      <c r="D31" s="1"/>
      <c r="E31" s="220"/>
      <c r="F31" s="1"/>
      <c r="G31" s="1"/>
      <c r="H31" s="220"/>
      <c r="L31" s="1" t="s">
        <v>205</v>
      </c>
      <c r="M31" t="s">
        <v>206</v>
      </c>
    </row>
    <row r="32" spans="1:18" x14ac:dyDescent="0.25">
      <c r="B32" s="220"/>
      <c r="C32" s="1"/>
      <c r="D32" s="1"/>
      <c r="E32" s="220"/>
      <c r="F32" s="1"/>
      <c r="G32" s="1"/>
      <c r="H32" s="220"/>
      <c r="L32" s="1" t="s">
        <v>207</v>
      </c>
      <c r="M32" t="s">
        <v>208</v>
      </c>
    </row>
    <row r="33" spans="1:18" x14ac:dyDescent="0.25">
      <c r="B33" s="220"/>
      <c r="C33" s="1"/>
      <c r="D33" s="1"/>
      <c r="E33" s="220"/>
      <c r="F33" s="1"/>
      <c r="G33" s="1"/>
      <c r="H33" s="220"/>
      <c r="L33" s="1" t="s">
        <v>209</v>
      </c>
      <c r="M33" t="s">
        <v>210</v>
      </c>
    </row>
    <row r="34" spans="1:18" x14ac:dyDescent="0.25">
      <c r="B34" s="1"/>
      <c r="C34" s="1"/>
      <c r="D34" s="1"/>
      <c r="E34" s="1"/>
      <c r="F34" s="1"/>
      <c r="G34" s="1"/>
      <c r="H34" s="1"/>
      <c r="K34" s="1"/>
    </row>
    <row r="35" spans="1:18" x14ac:dyDescent="0.25">
      <c r="B35" s="220"/>
      <c r="C35" s="1"/>
      <c r="D35" s="1"/>
      <c r="E35" s="220"/>
      <c r="F35" s="1"/>
      <c r="G35" s="1"/>
      <c r="H35" s="220"/>
      <c r="K35" s="1" t="s">
        <v>211</v>
      </c>
      <c r="L35" t="s">
        <v>212</v>
      </c>
    </row>
    <row r="36" spans="1:18" x14ac:dyDescent="0.25">
      <c r="B36" s="1"/>
      <c r="C36" s="1"/>
      <c r="D36" s="1"/>
      <c r="E36" s="1"/>
      <c r="F36" s="1"/>
      <c r="G36" s="1"/>
      <c r="H36" s="1"/>
      <c r="K36" s="1"/>
      <c r="L36" t="s">
        <v>213</v>
      </c>
    </row>
    <row r="37" spans="1:18" x14ac:dyDescent="0.25">
      <c r="B37" s="1"/>
      <c r="C37" s="1"/>
      <c r="D37" s="1"/>
      <c r="E37" s="1"/>
      <c r="F37" s="1"/>
      <c r="G37" s="1"/>
      <c r="H37" s="1"/>
      <c r="K37" s="1"/>
    </row>
    <row r="38" spans="1:18" x14ac:dyDescent="0.25">
      <c r="B38" s="1"/>
      <c r="C38" s="1"/>
      <c r="D38" s="1"/>
      <c r="E38" s="1"/>
      <c r="F38" s="1"/>
      <c r="G38" s="1"/>
      <c r="H38" s="1"/>
      <c r="K38" s="1" t="s">
        <v>214</v>
      </c>
      <c r="L38" t="s">
        <v>215</v>
      </c>
    </row>
    <row r="39" spans="1:18" x14ac:dyDescent="0.25">
      <c r="B39" s="1"/>
      <c r="C39" s="1"/>
      <c r="D39" s="1"/>
      <c r="E39" s="1"/>
      <c r="F39" s="1"/>
      <c r="G39" s="1"/>
      <c r="H39" s="1"/>
      <c r="K39" s="1"/>
      <c r="L39" t="s">
        <v>216</v>
      </c>
    </row>
    <row r="40" spans="1:18" x14ac:dyDescent="0.25">
      <c r="B40" s="1"/>
      <c r="C40" s="1"/>
      <c r="D40" s="1"/>
      <c r="E40" s="1"/>
      <c r="F40" s="1"/>
      <c r="G40" s="1"/>
      <c r="H40" s="1"/>
      <c r="K40" s="1"/>
      <c r="L40" t="s">
        <v>217</v>
      </c>
    </row>
    <row r="41" spans="1:18" x14ac:dyDescent="0.25">
      <c r="B41" s="1"/>
      <c r="C41" s="1"/>
      <c r="D41" s="1"/>
      <c r="E41" s="1"/>
      <c r="F41" s="1"/>
      <c r="G41" s="1"/>
      <c r="H41" s="1"/>
      <c r="K41" s="1"/>
    </row>
    <row r="42" spans="1:18" x14ac:dyDescent="0.25">
      <c r="B42" s="220"/>
      <c r="C42" s="1"/>
      <c r="D42" s="1"/>
      <c r="E42" s="220"/>
      <c r="F42" s="1"/>
      <c r="G42" s="1"/>
      <c r="H42" s="220"/>
      <c r="K42" s="1"/>
      <c r="L42" s="1" t="s">
        <v>201</v>
      </c>
      <c r="M42" t="s">
        <v>218</v>
      </c>
    </row>
    <row r="43" spans="1:18" x14ac:dyDescent="0.25">
      <c r="B43" s="220"/>
      <c r="C43" s="1"/>
      <c r="D43" s="1"/>
      <c r="E43" s="220"/>
      <c r="F43" s="1"/>
      <c r="G43" s="1"/>
      <c r="H43" s="220"/>
      <c r="K43" s="1"/>
      <c r="L43" s="1" t="s">
        <v>205</v>
      </c>
      <c r="M43" t="s">
        <v>219</v>
      </c>
    </row>
    <row r="44" spans="1:18" ht="13.8" thickBot="1" x14ac:dyDescent="0.3">
      <c r="A44" s="10"/>
      <c r="B44" s="10"/>
      <c r="C44" s="10"/>
      <c r="D44" s="10"/>
      <c r="E44" s="10"/>
      <c r="F44" s="10"/>
      <c r="G44" s="10"/>
      <c r="H44" s="10"/>
      <c r="I44" s="10"/>
      <c r="J44" s="10"/>
      <c r="K44" s="213"/>
      <c r="L44" s="213"/>
      <c r="M44" s="10"/>
      <c r="N44" s="10"/>
      <c r="O44" s="10"/>
      <c r="P44" s="10"/>
      <c r="Q44" s="10"/>
      <c r="R44" s="10"/>
    </row>
    <row r="45" spans="1:18" ht="13.8" thickTop="1" x14ac:dyDescent="0.25">
      <c r="K45" s="1"/>
      <c r="L45" s="1"/>
    </row>
    <row r="46" spans="1:18" ht="15.6" x14ac:dyDescent="0.3">
      <c r="A46" s="3" t="s">
        <v>265</v>
      </c>
      <c r="B46" s="34"/>
      <c r="C46" s="34"/>
      <c r="D46" s="34"/>
      <c r="E46" s="34"/>
      <c r="F46" s="34"/>
      <c r="G46" s="34"/>
      <c r="H46" s="34"/>
      <c r="K46" s="1"/>
      <c r="L46" s="1"/>
    </row>
    <row r="47" spans="1:18" ht="15.6" x14ac:dyDescent="0.3">
      <c r="A47" s="3" t="s">
        <v>220</v>
      </c>
      <c r="B47" s="34"/>
      <c r="C47" s="34"/>
      <c r="D47" s="34"/>
      <c r="E47" s="34"/>
      <c r="F47" s="34"/>
      <c r="G47" s="34"/>
      <c r="H47" s="34"/>
      <c r="K47" s="1"/>
      <c r="L47" s="1"/>
    </row>
    <row r="48" spans="1:18" x14ac:dyDescent="0.25">
      <c r="K48" s="1"/>
    </row>
    <row r="49" spans="1:18" ht="13.8" x14ac:dyDescent="0.25">
      <c r="A49" s="32" t="s">
        <v>221</v>
      </c>
      <c r="B49" s="32"/>
      <c r="C49" s="32"/>
      <c r="D49" s="32"/>
      <c r="E49" s="214"/>
      <c r="F49" s="376"/>
      <c r="G49" s="376"/>
      <c r="H49" s="376"/>
      <c r="I49" s="16"/>
      <c r="J49" s="32" t="s">
        <v>222</v>
      </c>
      <c r="K49" s="215"/>
      <c r="L49" s="16"/>
      <c r="M49" s="370"/>
      <c r="N49" s="370"/>
      <c r="O49" s="370"/>
      <c r="P49" s="370"/>
      <c r="Q49" s="370"/>
      <c r="R49" s="370"/>
    </row>
    <row r="50" spans="1:18" ht="13.8" x14ac:dyDescent="0.25">
      <c r="A50" s="16"/>
      <c r="B50" s="16"/>
      <c r="C50" s="16"/>
      <c r="D50" s="16"/>
      <c r="E50" s="16"/>
      <c r="F50" s="16"/>
      <c r="G50" s="16"/>
      <c r="H50" s="16"/>
      <c r="I50" s="16"/>
      <c r="J50" s="32"/>
      <c r="K50" s="215"/>
      <c r="L50" s="16"/>
      <c r="M50" s="16"/>
      <c r="N50" s="16"/>
      <c r="O50" s="16"/>
    </row>
    <row r="51" spans="1:18" ht="13.8" x14ac:dyDescent="0.25">
      <c r="A51" s="16"/>
      <c r="B51" s="16"/>
      <c r="C51" s="16"/>
      <c r="D51" s="16"/>
      <c r="E51" s="16"/>
      <c r="F51" s="16"/>
      <c r="G51" s="16"/>
      <c r="H51" s="16"/>
      <c r="I51" s="16"/>
      <c r="J51" s="32" t="s">
        <v>223</v>
      </c>
      <c r="K51" s="215"/>
      <c r="L51" s="16"/>
      <c r="M51" s="370"/>
      <c r="N51" s="370"/>
      <c r="O51" s="370"/>
      <c r="P51" s="370"/>
      <c r="Q51" s="370"/>
      <c r="R51" s="370"/>
    </row>
    <row r="52" spans="1:18" ht="13.8" x14ac:dyDescent="0.25">
      <c r="A52" s="16"/>
      <c r="B52" s="16"/>
      <c r="C52" s="16"/>
      <c r="D52" s="16"/>
      <c r="E52" s="16"/>
      <c r="F52" s="16"/>
      <c r="G52" s="16"/>
      <c r="H52" s="16"/>
      <c r="I52" s="16"/>
      <c r="J52" s="32"/>
      <c r="K52" s="215"/>
      <c r="L52" s="16"/>
      <c r="M52" s="16"/>
      <c r="N52" s="16"/>
      <c r="O52" s="16"/>
    </row>
    <row r="53" spans="1:18" ht="13.8" x14ac:dyDescent="0.25">
      <c r="A53" s="16"/>
      <c r="B53" s="16"/>
      <c r="C53" s="16"/>
      <c r="D53" s="16"/>
      <c r="E53" s="16"/>
      <c r="F53" s="16"/>
      <c r="G53" s="16"/>
      <c r="H53" s="16"/>
      <c r="I53" s="16"/>
      <c r="J53" s="32" t="s">
        <v>224</v>
      </c>
      <c r="K53" s="215"/>
      <c r="L53" s="16"/>
      <c r="M53" s="371"/>
      <c r="N53" s="371"/>
      <c r="O53" s="371"/>
      <c r="P53" s="371"/>
      <c r="Q53" s="371"/>
      <c r="R53" s="371"/>
    </row>
    <row r="54" spans="1:18" x14ac:dyDescent="0.25">
      <c r="K54" s="1"/>
    </row>
    <row r="55" spans="1:18" x14ac:dyDescent="0.25">
      <c r="A55" s="166" t="s">
        <v>266</v>
      </c>
      <c r="K55" s="1"/>
      <c r="R55" t="s">
        <v>148</v>
      </c>
    </row>
    <row r="56" spans="1:18" x14ac:dyDescent="0.25">
      <c r="K56" s="1"/>
      <c r="R56" s="6" t="s">
        <v>148</v>
      </c>
    </row>
    <row r="57" spans="1:18" x14ac:dyDescent="0.25">
      <c r="K57" s="1"/>
    </row>
    <row r="58" spans="1:18" x14ac:dyDescent="0.25">
      <c r="K58" s="1"/>
    </row>
    <row r="59" spans="1:18" x14ac:dyDescent="0.25">
      <c r="K59" s="1"/>
    </row>
    <row r="60" spans="1:18" x14ac:dyDescent="0.25">
      <c r="K60" s="1"/>
    </row>
    <row r="61" spans="1:18" x14ac:dyDescent="0.25">
      <c r="K61" s="1"/>
    </row>
    <row r="62" spans="1:18" x14ac:dyDescent="0.25">
      <c r="K62" s="1"/>
    </row>
    <row r="63" spans="1:18" x14ac:dyDescent="0.25">
      <c r="K63" s="1"/>
    </row>
    <row r="64" spans="1:18" x14ac:dyDescent="0.25">
      <c r="K64" s="1"/>
    </row>
    <row r="65" spans="11:11" x14ac:dyDescent="0.25">
      <c r="K65" s="1"/>
    </row>
    <row r="66" spans="11:11" x14ac:dyDescent="0.25">
      <c r="K66" s="1"/>
    </row>
    <row r="67" spans="11:11" x14ac:dyDescent="0.25">
      <c r="K67" s="1"/>
    </row>
    <row r="68" spans="11:11" x14ac:dyDescent="0.25">
      <c r="K68" s="1"/>
    </row>
    <row r="69" spans="11:11" x14ac:dyDescent="0.25">
      <c r="K69" s="1"/>
    </row>
    <row r="70" spans="11:11" x14ac:dyDescent="0.25">
      <c r="K70" s="1"/>
    </row>
    <row r="71" spans="11:11" x14ac:dyDescent="0.25">
      <c r="K71" s="1"/>
    </row>
    <row r="72" spans="11:11" x14ac:dyDescent="0.25">
      <c r="K72" s="1"/>
    </row>
    <row r="73" spans="11:11" x14ac:dyDescent="0.25">
      <c r="K73" s="1"/>
    </row>
    <row r="74" spans="11:11" x14ac:dyDescent="0.25">
      <c r="K74" s="1"/>
    </row>
    <row r="75" spans="11:11" x14ac:dyDescent="0.25">
      <c r="K75" s="1"/>
    </row>
    <row r="76" spans="11:11" x14ac:dyDescent="0.25">
      <c r="K76" s="1"/>
    </row>
    <row r="77" spans="11:11" x14ac:dyDescent="0.25">
      <c r="K77" s="1"/>
    </row>
    <row r="78" spans="11:11" x14ac:dyDescent="0.25">
      <c r="K78" s="1"/>
    </row>
    <row r="79" spans="11:11" x14ac:dyDescent="0.25">
      <c r="K79" s="1"/>
    </row>
    <row r="80" spans="11:11" x14ac:dyDescent="0.25">
      <c r="K80" s="1"/>
    </row>
    <row r="81" spans="11:11" x14ac:dyDescent="0.25">
      <c r="K81" s="1"/>
    </row>
    <row r="82" spans="11:11" x14ac:dyDescent="0.25">
      <c r="K82" s="1"/>
    </row>
    <row r="83" spans="11:11" x14ac:dyDescent="0.25">
      <c r="K83" s="1"/>
    </row>
    <row r="84" spans="11:11" x14ac:dyDescent="0.25">
      <c r="K84" s="1"/>
    </row>
    <row r="85" spans="11:11" x14ac:dyDescent="0.25">
      <c r="K85" s="1"/>
    </row>
    <row r="86" spans="11:11" x14ac:dyDescent="0.25">
      <c r="K86" s="1"/>
    </row>
    <row r="87" spans="11:11" x14ac:dyDescent="0.25">
      <c r="K87" s="1"/>
    </row>
    <row r="88" spans="11:11" x14ac:dyDescent="0.25">
      <c r="K88" s="1"/>
    </row>
    <row r="89" spans="11:11" x14ac:dyDescent="0.25">
      <c r="K89" s="1"/>
    </row>
    <row r="90" spans="11:11" x14ac:dyDescent="0.25">
      <c r="K90" s="1"/>
    </row>
  </sheetData>
  <sheetProtection selectLockedCells="1"/>
  <mergeCells count="9">
    <mergeCell ref="E3:L3"/>
    <mergeCell ref="M51:R51"/>
    <mergeCell ref="M53:R53"/>
    <mergeCell ref="O5:Q5"/>
    <mergeCell ref="O4:Q4"/>
    <mergeCell ref="G5:I5"/>
    <mergeCell ref="O8:Q8"/>
    <mergeCell ref="F49:H49"/>
    <mergeCell ref="M49:R49"/>
  </mergeCells>
  <phoneticPr fontId="4" type="noConversion"/>
  <pageMargins left="0.24" right="0.24" top="0.38" bottom="0.42"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59"/>
  <sheetViews>
    <sheetView workbookViewId="0">
      <selection activeCell="K14" sqref="K14"/>
    </sheetView>
  </sheetViews>
  <sheetFormatPr defaultRowHeight="13.2" x14ac:dyDescent="0.25"/>
  <cols>
    <col min="1" max="1" width="5.88671875" customWidth="1"/>
    <col min="2" max="2" width="7.5546875" customWidth="1"/>
    <col min="3" max="3" width="4.109375" customWidth="1"/>
    <col min="4" max="4" width="9.33203125" customWidth="1"/>
    <col min="6" max="6" width="4.109375" customWidth="1"/>
    <col min="7" max="7" width="11.109375" customWidth="1"/>
    <col min="8" max="8" width="4.109375" customWidth="1"/>
    <col min="9" max="9" width="9.88671875" customWidth="1"/>
    <col min="10" max="10" width="4.109375" customWidth="1"/>
    <col min="11" max="11" width="10.6640625" customWidth="1"/>
    <col min="12" max="12" width="3.33203125" customWidth="1"/>
    <col min="13" max="13" width="4.33203125" customWidth="1"/>
    <col min="14" max="14" width="8.44140625" customWidth="1"/>
  </cols>
  <sheetData>
    <row r="1" spans="1:12" x14ac:dyDescent="0.25">
      <c r="D1" s="373" t="s">
        <v>225</v>
      </c>
      <c r="E1" s="377"/>
      <c r="F1" s="377"/>
      <c r="G1" s="377"/>
      <c r="H1" s="377"/>
      <c r="I1" s="377"/>
    </row>
    <row r="2" spans="1:12" ht="12.75" customHeight="1" x14ac:dyDescent="0.25">
      <c r="E2" s="373" t="s">
        <v>272</v>
      </c>
      <c r="F2" s="377"/>
      <c r="G2" s="377"/>
    </row>
    <row r="3" spans="1:12" x14ac:dyDescent="0.25">
      <c r="A3" s="12" t="s">
        <v>38</v>
      </c>
      <c r="C3" s="382" t="str">
        <f>'Form SB-1 Questionnaire'!C16:E16</f>
        <v xml:space="preserve"> </v>
      </c>
      <c r="D3" s="382"/>
      <c r="E3" s="382"/>
    </row>
    <row r="5" spans="1:12" x14ac:dyDescent="0.25">
      <c r="A5" s="12" t="s">
        <v>226</v>
      </c>
      <c r="D5" s="384" t="s">
        <v>148</v>
      </c>
      <c r="E5" s="384"/>
      <c r="G5" s="12" t="s">
        <v>227</v>
      </c>
      <c r="K5" s="185" t="s">
        <v>148</v>
      </c>
    </row>
    <row r="7" spans="1:12" x14ac:dyDescent="0.25">
      <c r="A7" s="12" t="s">
        <v>228</v>
      </c>
    </row>
    <row r="9" spans="1:12" x14ac:dyDescent="0.25">
      <c r="A9" t="s">
        <v>12</v>
      </c>
      <c r="B9" s="14" t="s">
        <v>229</v>
      </c>
      <c r="J9" t="s">
        <v>1</v>
      </c>
      <c r="K9" s="221" t="s">
        <v>148</v>
      </c>
    </row>
    <row r="10" spans="1:12" x14ac:dyDescent="0.25">
      <c r="A10" t="s">
        <v>13</v>
      </c>
      <c r="B10" s="14" t="s">
        <v>230</v>
      </c>
      <c r="K10" s="221" t="s">
        <v>148</v>
      </c>
    </row>
    <row r="11" spans="1:12" x14ac:dyDescent="0.25">
      <c r="A11" t="s">
        <v>14</v>
      </c>
      <c r="B11" s="14" t="s">
        <v>231</v>
      </c>
      <c r="J11" t="s">
        <v>2</v>
      </c>
      <c r="K11" s="221" t="s">
        <v>148</v>
      </c>
      <c r="L11" t="s">
        <v>11</v>
      </c>
    </row>
    <row r="12" spans="1:12" x14ac:dyDescent="0.25">
      <c r="A12" t="s">
        <v>15</v>
      </c>
      <c r="B12" s="14" t="s">
        <v>232</v>
      </c>
    </row>
    <row r="13" spans="1:12" ht="13.8" thickBot="1" x14ac:dyDescent="0.3">
      <c r="B13" s="14" t="s">
        <v>233</v>
      </c>
      <c r="J13" t="s">
        <v>1</v>
      </c>
      <c r="K13" s="216" t="e">
        <f>K9+K10-K11</f>
        <v>#VALUE!</v>
      </c>
    </row>
    <row r="14" spans="1:12" ht="13.8" thickTop="1" x14ac:dyDescent="0.25">
      <c r="A14" s="12" t="s">
        <v>234</v>
      </c>
    </row>
    <row r="15" spans="1:12" x14ac:dyDescent="0.25">
      <c r="H15" s="1"/>
      <c r="J15" s="1"/>
      <c r="K15" t="s">
        <v>235</v>
      </c>
    </row>
    <row r="16" spans="1:12" x14ac:dyDescent="0.25">
      <c r="G16" s="1" t="s">
        <v>236</v>
      </c>
      <c r="H16" s="1"/>
      <c r="I16" s="1" t="s">
        <v>237</v>
      </c>
      <c r="J16" s="1"/>
      <c r="K16" s="1" t="s">
        <v>238</v>
      </c>
    </row>
    <row r="17" spans="1:11" x14ac:dyDescent="0.25">
      <c r="A17" t="s">
        <v>12</v>
      </c>
      <c r="B17" s="41" t="s">
        <v>239</v>
      </c>
      <c r="G17" s="217" t="s">
        <v>240</v>
      </c>
      <c r="I17" s="217" t="s">
        <v>241</v>
      </c>
      <c r="K17" s="217" t="s">
        <v>242</v>
      </c>
    </row>
    <row r="18" spans="1:11" x14ac:dyDescent="0.25">
      <c r="B18" s="14" t="s">
        <v>243</v>
      </c>
      <c r="F18" t="s">
        <v>1</v>
      </c>
      <c r="G18" s="221" t="s">
        <v>148</v>
      </c>
      <c r="H18" t="s">
        <v>1</v>
      </c>
      <c r="I18" s="221" t="s">
        <v>148</v>
      </c>
      <c r="J18" t="s">
        <v>1</v>
      </c>
      <c r="K18" s="221" t="s">
        <v>148</v>
      </c>
    </row>
    <row r="19" spans="1:11" x14ac:dyDescent="0.25">
      <c r="B19" s="14" t="s">
        <v>244</v>
      </c>
      <c r="G19" s="221" t="s">
        <v>148</v>
      </c>
      <c r="I19" s="221"/>
      <c r="K19" s="221"/>
    </row>
    <row r="20" spans="1:11" x14ac:dyDescent="0.25">
      <c r="B20" s="14" t="s">
        <v>245</v>
      </c>
      <c r="G20" s="221"/>
      <c r="I20" s="221"/>
      <c r="K20" s="221"/>
    </row>
    <row r="21" spans="1:11" x14ac:dyDescent="0.25">
      <c r="B21" s="14" t="s">
        <v>246</v>
      </c>
      <c r="G21" s="221"/>
      <c r="I21" s="221"/>
      <c r="K21" s="221"/>
    </row>
    <row r="22" spans="1:11" x14ac:dyDescent="0.25">
      <c r="B22" s="14" t="s">
        <v>247</v>
      </c>
      <c r="G22" s="221"/>
      <c r="I22" s="221"/>
      <c r="K22" s="221"/>
    </row>
    <row r="23" spans="1:11" x14ac:dyDescent="0.25">
      <c r="B23" s="14" t="s">
        <v>248</v>
      </c>
      <c r="G23" s="221"/>
      <c r="I23" s="221"/>
      <c r="K23" s="221"/>
    </row>
    <row r="24" spans="1:11" x14ac:dyDescent="0.25">
      <c r="B24" s="102" t="s">
        <v>249</v>
      </c>
      <c r="F24" t="s">
        <v>1</v>
      </c>
      <c r="G24" s="218">
        <f>SUM(G18:G23)</f>
        <v>0</v>
      </c>
      <c r="H24" t="s">
        <v>1</v>
      </c>
      <c r="I24" s="218">
        <f>SUM(I18:I23)</f>
        <v>0</v>
      </c>
      <c r="J24" t="s">
        <v>1</v>
      </c>
      <c r="K24" s="218">
        <f>SUM(K18:K23)</f>
        <v>0</v>
      </c>
    </row>
    <row r="26" spans="1:11" x14ac:dyDescent="0.25">
      <c r="A26" t="s">
        <v>13</v>
      </c>
      <c r="B26" s="106" t="s">
        <v>250</v>
      </c>
      <c r="F26" t="s">
        <v>1</v>
      </c>
      <c r="G26" s="221"/>
      <c r="I26" s="221"/>
      <c r="K26" s="221" t="s">
        <v>148</v>
      </c>
    </row>
    <row r="28" spans="1:11" x14ac:dyDescent="0.25">
      <c r="A28" t="s">
        <v>14</v>
      </c>
      <c r="B28" s="106" t="s">
        <v>251</v>
      </c>
      <c r="F28" t="s">
        <v>1</v>
      </c>
      <c r="G28" s="221"/>
      <c r="I28" s="221"/>
      <c r="K28" s="221"/>
    </row>
    <row r="30" spans="1:11" x14ac:dyDescent="0.25">
      <c r="A30" t="s">
        <v>15</v>
      </c>
      <c r="B30" s="106" t="s">
        <v>252</v>
      </c>
      <c r="F30" t="s">
        <v>1</v>
      </c>
      <c r="G30" s="221"/>
      <c r="I30" s="221"/>
      <c r="K30" s="221"/>
    </row>
    <row r="32" spans="1:11" x14ac:dyDescent="0.25">
      <c r="A32" t="s">
        <v>211</v>
      </c>
      <c r="B32" s="106" t="s">
        <v>253</v>
      </c>
      <c r="F32" t="s">
        <v>1</v>
      </c>
      <c r="G32" s="221"/>
      <c r="I32" s="221"/>
      <c r="K32" s="221"/>
    </row>
    <row r="33" spans="1:13" x14ac:dyDescent="0.25">
      <c r="C33" s="63"/>
      <c r="D33" s="63"/>
    </row>
    <row r="34" spans="1:13" x14ac:dyDescent="0.25">
      <c r="A34" t="s">
        <v>214</v>
      </c>
      <c r="B34" s="222" t="s">
        <v>254</v>
      </c>
      <c r="C34" s="63"/>
      <c r="D34" s="63"/>
      <c r="E34" s="63"/>
      <c r="F34" t="s">
        <v>1</v>
      </c>
      <c r="G34" s="221"/>
      <c r="I34" s="221"/>
      <c r="K34" s="221"/>
    </row>
    <row r="35" spans="1:13" x14ac:dyDescent="0.25">
      <c r="C35" s="63"/>
      <c r="D35" s="63"/>
    </row>
    <row r="36" spans="1:13" ht="13.8" thickBot="1" x14ac:dyDescent="0.3">
      <c r="A36" s="12" t="s">
        <v>255</v>
      </c>
      <c r="F36" t="s">
        <v>1</v>
      </c>
      <c r="G36" s="216">
        <f>SUM(G24:G34)</f>
        <v>0</v>
      </c>
      <c r="H36" t="s">
        <v>1</v>
      </c>
      <c r="I36" s="216">
        <f>SUM(I24:I34)</f>
        <v>0</v>
      </c>
      <c r="J36" t="s">
        <v>1</v>
      </c>
      <c r="K36" s="216">
        <f>SUM(K24:K34)</f>
        <v>0</v>
      </c>
    </row>
    <row r="37" spans="1:13" ht="13.8" thickTop="1" x14ac:dyDescent="0.25"/>
    <row r="38" spans="1:13" x14ac:dyDescent="0.25">
      <c r="G38" s="217" t="s">
        <v>19</v>
      </c>
      <c r="H38" s="1"/>
      <c r="I38" s="217" t="s">
        <v>35</v>
      </c>
      <c r="J38" s="1"/>
      <c r="K38" s="217" t="s">
        <v>30</v>
      </c>
    </row>
    <row r="40" spans="1:13" x14ac:dyDescent="0.25">
      <c r="A40" s="12" t="s">
        <v>256</v>
      </c>
      <c r="B40" s="12"/>
      <c r="C40" s="12"/>
      <c r="F40" t="s">
        <v>1</v>
      </c>
      <c r="G40" s="223" t="s">
        <v>148</v>
      </c>
      <c r="I40" s="224" t="s">
        <v>148</v>
      </c>
      <c r="K40" s="225" t="s">
        <v>148</v>
      </c>
    </row>
    <row r="42" spans="1:13" x14ac:dyDescent="0.25">
      <c r="A42" s="12" t="s">
        <v>257</v>
      </c>
      <c r="L42" s="1" t="s">
        <v>258</v>
      </c>
      <c r="M42" s="1" t="s">
        <v>259</v>
      </c>
    </row>
    <row r="44" spans="1:13" x14ac:dyDescent="0.25">
      <c r="A44" t="s">
        <v>12</v>
      </c>
      <c r="B44" t="s">
        <v>260</v>
      </c>
      <c r="L44" s="220" t="s">
        <v>148</v>
      </c>
      <c r="M44" s="220"/>
    </row>
    <row r="46" spans="1:13" x14ac:dyDescent="0.25">
      <c r="A46" t="s">
        <v>13</v>
      </c>
      <c r="B46" t="s">
        <v>261</v>
      </c>
      <c r="L46" s="220"/>
      <c r="M46" s="220" t="s">
        <v>148</v>
      </c>
    </row>
    <row r="47" spans="1:13" x14ac:dyDescent="0.25">
      <c r="G47" s="63"/>
    </row>
    <row r="48" spans="1:13" x14ac:dyDescent="0.25">
      <c r="A48" t="s">
        <v>14</v>
      </c>
      <c r="B48" t="s">
        <v>262</v>
      </c>
      <c r="F48" s="63"/>
      <c r="G48" s="64"/>
      <c r="H48" s="383"/>
      <c r="I48" s="383"/>
      <c r="J48" s="383"/>
      <c r="K48" s="383"/>
    </row>
    <row r="49" spans="1:13" x14ac:dyDescent="0.25">
      <c r="G49" s="63"/>
      <c r="H49" s="63"/>
      <c r="I49" s="63"/>
      <c r="J49" s="63"/>
      <c r="K49" s="63"/>
    </row>
    <row r="50" spans="1:13" x14ac:dyDescent="0.25">
      <c r="A50" s="8" t="s">
        <v>269</v>
      </c>
    </row>
    <row r="51" spans="1:13" x14ac:dyDescent="0.25">
      <c r="A51" s="8" t="s">
        <v>270</v>
      </c>
    </row>
    <row r="52" spans="1:13" x14ac:dyDescent="0.25">
      <c r="E52" s="63"/>
    </row>
    <row r="53" spans="1:13" x14ac:dyDescent="0.25">
      <c r="B53" s="381" t="s">
        <v>268</v>
      </c>
      <c r="C53" s="381"/>
      <c r="D53" s="381"/>
      <c r="E53" s="381"/>
      <c r="H53" s="385"/>
      <c r="I53" s="385"/>
      <c r="J53" s="385"/>
      <c r="K53" s="385"/>
      <c r="L53" s="385"/>
      <c r="M53" s="385"/>
    </row>
    <row r="54" spans="1:13" x14ac:dyDescent="0.25">
      <c r="E54" s="63"/>
      <c r="I54" s="219" t="s">
        <v>263</v>
      </c>
      <c r="J54" s="219"/>
      <c r="K54" s="219"/>
      <c r="L54" s="219"/>
    </row>
    <row r="55" spans="1:13" x14ac:dyDescent="0.25">
      <c r="A55" s="380" t="s">
        <v>267</v>
      </c>
      <c r="B55" s="380"/>
      <c r="C55" s="380"/>
      <c r="D55" s="380"/>
      <c r="E55" s="380"/>
      <c r="F55" s="380"/>
      <c r="G55" s="380"/>
      <c r="H55" t="s">
        <v>223</v>
      </c>
      <c r="I55" s="378"/>
      <c r="J55" s="378"/>
      <c r="K55" s="378"/>
      <c r="L55" s="378"/>
      <c r="M55" s="378"/>
    </row>
    <row r="56" spans="1:13" x14ac:dyDescent="0.25">
      <c r="I56" s="379"/>
      <c r="J56" s="379"/>
      <c r="K56" s="379"/>
      <c r="L56" s="379"/>
      <c r="M56" s="379"/>
    </row>
    <row r="57" spans="1:13" x14ac:dyDescent="0.25">
      <c r="I57" s="15" t="s">
        <v>264</v>
      </c>
      <c r="J57" s="15"/>
      <c r="K57" s="15"/>
      <c r="L57" s="15"/>
      <c r="M57" s="15"/>
    </row>
    <row r="58" spans="1:13" x14ac:dyDescent="0.25">
      <c r="K58" t="s">
        <v>148</v>
      </c>
      <c r="L58" s="93" t="s">
        <v>148</v>
      </c>
    </row>
    <row r="59" spans="1:13" x14ac:dyDescent="0.25">
      <c r="K59" t="s">
        <v>148</v>
      </c>
      <c r="L59" s="27" t="s">
        <v>148</v>
      </c>
    </row>
  </sheetData>
  <sheetProtection selectLockedCells="1"/>
  <mergeCells count="10">
    <mergeCell ref="D1:I1"/>
    <mergeCell ref="E2:G2"/>
    <mergeCell ref="I55:M55"/>
    <mergeCell ref="I56:M56"/>
    <mergeCell ref="A55:G55"/>
    <mergeCell ref="B53:E53"/>
    <mergeCell ref="C3:E3"/>
    <mergeCell ref="H48:K48"/>
    <mergeCell ref="D5:E5"/>
    <mergeCell ref="H53:M53"/>
  </mergeCells>
  <phoneticPr fontId="4" type="noConversion"/>
  <pageMargins left="0.75" right="0.75" top="0.53" bottom="0.34"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61"/>
  <sheetViews>
    <sheetView tabSelected="1" topLeftCell="A16" workbookViewId="0">
      <selection activeCell="M10" sqref="M10"/>
    </sheetView>
  </sheetViews>
  <sheetFormatPr defaultRowHeight="13.2" x14ac:dyDescent="0.25"/>
  <cols>
    <col min="8" max="8" width="9.77734375" customWidth="1"/>
    <col min="9" max="9" width="8.33203125" customWidth="1"/>
    <col min="10" max="10" width="8.88671875" customWidth="1"/>
    <col min="11" max="11" width="14.88671875" customWidth="1"/>
  </cols>
  <sheetData>
    <row r="1" spans="1:11" x14ac:dyDescent="0.25">
      <c r="A1" s="279" t="s">
        <v>366</v>
      </c>
      <c r="B1" s="279"/>
      <c r="C1" s="279"/>
      <c r="D1" s="279"/>
      <c r="E1" s="279"/>
      <c r="F1" s="279"/>
      <c r="G1" s="279"/>
      <c r="H1" s="279"/>
      <c r="I1" s="279"/>
      <c r="J1" s="279"/>
      <c r="K1" s="279"/>
    </row>
    <row r="2" spans="1:11" x14ac:dyDescent="0.25">
      <c r="A2" s="101"/>
      <c r="B2" s="101"/>
      <c r="C2" s="101"/>
      <c r="D2" s="101"/>
      <c r="E2" s="229"/>
      <c r="F2" s="229"/>
      <c r="G2" s="229"/>
      <c r="H2" s="101"/>
      <c r="I2" s="101"/>
      <c r="J2" s="101"/>
      <c r="K2" s="101"/>
    </row>
    <row r="3" spans="1:11" ht="13.8" thickBot="1" x14ac:dyDescent="0.3">
      <c r="A3" s="240" t="s">
        <v>324</v>
      </c>
      <c r="B3" s="240"/>
      <c r="C3" s="240"/>
      <c r="D3" s="240"/>
      <c r="E3" s="241"/>
      <c r="F3" s="241"/>
      <c r="G3" s="241"/>
      <c r="H3" s="240"/>
      <c r="I3" s="240"/>
      <c r="J3" s="101"/>
      <c r="K3" s="101"/>
    </row>
    <row r="4" spans="1:11" x14ac:dyDescent="0.25">
      <c r="A4" s="242"/>
      <c r="B4" s="243"/>
      <c r="C4" s="243"/>
      <c r="D4" s="243"/>
      <c r="E4" s="244"/>
      <c r="F4" s="244"/>
      <c r="G4" s="244"/>
      <c r="H4" s="243"/>
      <c r="I4" s="245"/>
      <c r="J4" s="101"/>
      <c r="K4" s="101"/>
    </row>
    <row r="5" spans="1:11" ht="15" customHeight="1" thickBot="1" x14ac:dyDescent="0.3">
      <c r="A5" s="246" t="s">
        <v>328</v>
      </c>
      <c r="B5" s="247"/>
      <c r="C5" s="273"/>
      <c r="D5" s="273"/>
      <c r="E5" s="273"/>
      <c r="F5" s="273"/>
      <c r="G5" s="273"/>
      <c r="H5" s="273"/>
      <c r="I5" s="274"/>
      <c r="J5" s="101"/>
      <c r="K5" s="288" t="s">
        <v>334</v>
      </c>
    </row>
    <row r="6" spans="1:11" ht="13.8" thickBot="1" x14ac:dyDescent="0.3">
      <c r="A6" s="246"/>
      <c r="B6" s="247"/>
      <c r="C6" s="247"/>
      <c r="D6" s="247"/>
      <c r="E6" s="248"/>
      <c r="F6" s="248"/>
      <c r="G6" s="248"/>
      <c r="H6" s="247"/>
      <c r="I6" s="249"/>
      <c r="J6" s="263"/>
      <c r="K6" s="288"/>
    </row>
    <row r="7" spans="1:11" ht="13.8" thickBot="1" x14ac:dyDescent="0.3">
      <c r="A7" s="246" t="s">
        <v>325</v>
      </c>
      <c r="B7" s="247"/>
      <c r="C7" s="247"/>
      <c r="D7" s="273"/>
      <c r="E7" s="273"/>
      <c r="F7" s="250" t="s">
        <v>326</v>
      </c>
      <c r="G7" s="273"/>
      <c r="H7" s="273"/>
      <c r="I7" s="274"/>
      <c r="J7" s="101"/>
      <c r="K7" s="101"/>
    </row>
    <row r="8" spans="1:11" x14ac:dyDescent="0.25">
      <c r="A8" s="246"/>
      <c r="B8" s="247"/>
      <c r="C8" s="247"/>
      <c r="D8" s="247"/>
      <c r="E8" s="248"/>
      <c r="F8" s="248"/>
      <c r="G8" s="248"/>
      <c r="H8" s="247"/>
      <c r="I8" s="249"/>
      <c r="J8" s="101"/>
      <c r="K8" s="101"/>
    </row>
    <row r="9" spans="1:11" ht="13.8" thickBot="1" x14ac:dyDescent="0.3">
      <c r="A9" s="246" t="s">
        <v>327</v>
      </c>
      <c r="B9" s="247"/>
      <c r="C9" s="273"/>
      <c r="D9" s="273"/>
      <c r="E9" s="273"/>
      <c r="F9" s="273"/>
      <c r="G9" s="273"/>
      <c r="H9" s="247"/>
      <c r="I9" s="249"/>
      <c r="J9" s="101"/>
      <c r="K9" s="101"/>
    </row>
    <row r="10" spans="1:11" ht="13.8" thickBot="1" x14ac:dyDescent="0.3">
      <c r="A10" s="251"/>
      <c r="B10" s="252"/>
      <c r="C10" s="252"/>
      <c r="D10" s="252"/>
      <c r="E10" s="253"/>
      <c r="F10" s="253"/>
      <c r="G10" s="253"/>
      <c r="H10" s="252"/>
      <c r="I10" s="254"/>
      <c r="J10" s="101"/>
      <c r="K10" s="101"/>
    </row>
    <row r="11" spans="1:11" x14ac:dyDescent="0.25">
      <c r="A11" s="101"/>
      <c r="B11" s="101"/>
      <c r="C11" s="101"/>
      <c r="D11" s="101"/>
      <c r="E11" s="229"/>
      <c r="F11" s="229"/>
      <c r="G11" s="229"/>
      <c r="H11" s="101"/>
      <c r="I11" s="101"/>
      <c r="J11" s="101"/>
      <c r="K11" s="101"/>
    </row>
    <row r="12" spans="1:11" x14ac:dyDescent="0.25">
      <c r="A12" s="287" t="s">
        <v>323</v>
      </c>
      <c r="B12" s="287"/>
      <c r="C12" s="287"/>
      <c r="D12" s="287"/>
      <c r="E12" s="287"/>
      <c r="F12" s="287"/>
      <c r="G12" s="287"/>
      <c r="H12" s="287"/>
      <c r="I12" s="287"/>
      <c r="J12" s="287"/>
      <c r="K12" s="239"/>
    </row>
    <row r="13" spans="1:11" x14ac:dyDescent="0.25">
      <c r="A13" s="101"/>
      <c r="B13" s="101"/>
      <c r="C13" s="101"/>
      <c r="D13" s="101"/>
      <c r="E13" s="229"/>
      <c r="F13" s="229"/>
      <c r="G13" s="229"/>
      <c r="H13" s="101"/>
      <c r="I13" s="101"/>
      <c r="J13" s="101"/>
      <c r="K13" s="101"/>
    </row>
    <row r="14" spans="1:11" ht="13.8" thickBot="1" x14ac:dyDescent="0.3">
      <c r="A14" s="286" t="s">
        <v>322</v>
      </c>
      <c r="B14" s="286"/>
      <c r="C14" s="286"/>
      <c r="D14" s="286"/>
      <c r="E14" s="286"/>
      <c r="F14" s="286"/>
      <c r="G14" s="286"/>
      <c r="H14" s="286"/>
      <c r="I14" s="286"/>
      <c r="J14" s="286"/>
      <c r="K14" s="286"/>
    </row>
    <row r="15" spans="1:11" ht="13.8" thickBot="1" x14ac:dyDescent="0.3">
      <c r="A15" s="101"/>
      <c r="B15" s="101"/>
      <c r="C15" s="101"/>
      <c r="D15" s="101"/>
      <c r="E15" s="177"/>
      <c r="F15" s="177"/>
      <c r="G15" s="177"/>
      <c r="H15" s="101"/>
      <c r="I15" s="101"/>
      <c r="J15" s="101"/>
      <c r="K15" s="101"/>
    </row>
    <row r="16" spans="1:11" ht="13.8" thickBot="1" x14ac:dyDescent="0.3">
      <c r="A16" s="102" t="s">
        <v>329</v>
      </c>
      <c r="B16" s="101"/>
      <c r="C16" s="280" t="s">
        <v>148</v>
      </c>
      <c r="D16" s="281"/>
      <c r="E16" s="282"/>
      <c r="F16" s="102" t="s">
        <v>331</v>
      </c>
      <c r="G16" s="101"/>
      <c r="H16" s="283" t="s">
        <v>148</v>
      </c>
      <c r="I16" s="284"/>
      <c r="J16" s="285"/>
      <c r="K16" s="101"/>
    </row>
    <row r="17" spans="1:11" ht="13.8" thickBot="1" x14ac:dyDescent="0.3">
      <c r="A17" s="101"/>
      <c r="B17" s="101"/>
      <c r="C17" s="101"/>
      <c r="D17" s="101"/>
      <c r="E17" s="101"/>
      <c r="F17" s="101"/>
      <c r="G17" s="101"/>
      <c r="H17" s="101"/>
      <c r="I17" s="101" t="s">
        <v>332</v>
      </c>
      <c r="J17" s="101"/>
      <c r="K17" s="101"/>
    </row>
    <row r="18" spans="1:11" ht="13.8" thickBot="1" x14ac:dyDescent="0.3">
      <c r="A18" s="102" t="s">
        <v>330</v>
      </c>
      <c r="B18" s="101"/>
      <c r="C18" s="280" t="s">
        <v>148</v>
      </c>
      <c r="D18" s="281"/>
      <c r="E18" s="282"/>
      <c r="F18" s="102" t="s">
        <v>281</v>
      </c>
      <c r="G18" s="101"/>
      <c r="H18" s="280" t="s">
        <v>148</v>
      </c>
      <c r="I18" s="281"/>
      <c r="J18" s="282"/>
      <c r="K18" s="101"/>
    </row>
    <row r="19" spans="1:11" x14ac:dyDescent="0.25">
      <c r="A19" s="101"/>
      <c r="B19" s="101"/>
      <c r="C19" s="101"/>
      <c r="D19" s="101"/>
      <c r="E19" s="101"/>
      <c r="F19" s="101"/>
      <c r="G19" s="101"/>
      <c r="H19" s="101"/>
      <c r="I19" s="101"/>
      <c r="J19" s="101"/>
      <c r="K19" s="101"/>
    </row>
    <row r="20" spans="1:11" x14ac:dyDescent="0.25">
      <c r="A20" s="291" t="s">
        <v>333</v>
      </c>
      <c r="B20" s="291"/>
      <c r="C20" s="291"/>
      <c r="D20" s="291"/>
      <c r="E20" s="291"/>
      <c r="F20" s="291"/>
      <c r="G20" s="291"/>
      <c r="H20" s="291"/>
      <c r="I20" s="291"/>
      <c r="J20" s="291"/>
      <c r="K20" s="291"/>
    </row>
    <row r="21" spans="1:11" x14ac:dyDescent="0.25">
      <c r="A21" s="291"/>
      <c r="B21" s="291"/>
      <c r="C21" s="291"/>
      <c r="D21" s="291"/>
      <c r="E21" s="291"/>
      <c r="F21" s="291"/>
      <c r="G21" s="291"/>
      <c r="H21" s="291"/>
      <c r="I21" s="291"/>
      <c r="J21" s="291"/>
      <c r="K21" s="291"/>
    </row>
    <row r="22" spans="1:11" x14ac:dyDescent="0.25">
      <c r="A22" s="291"/>
      <c r="B22" s="291"/>
      <c r="C22" s="291"/>
      <c r="D22" s="291"/>
      <c r="E22" s="291"/>
      <c r="F22" s="291"/>
      <c r="G22" s="291"/>
      <c r="H22" s="291"/>
      <c r="I22" s="291"/>
      <c r="J22" s="291"/>
      <c r="K22" s="291"/>
    </row>
    <row r="23" spans="1:11" ht="11.25" customHeight="1" x14ac:dyDescent="0.25">
      <c r="A23" s="291"/>
      <c r="B23" s="291"/>
      <c r="C23" s="291"/>
      <c r="D23" s="291"/>
      <c r="E23" s="291"/>
      <c r="F23" s="291"/>
      <c r="G23" s="291"/>
      <c r="H23" s="291"/>
      <c r="I23" s="291"/>
      <c r="J23" s="291"/>
      <c r="K23" s="291"/>
    </row>
    <row r="24" spans="1:11" hidden="1" x14ac:dyDescent="0.25">
      <c r="A24" s="291"/>
      <c r="B24" s="291"/>
      <c r="C24" s="291"/>
      <c r="D24" s="291"/>
      <c r="E24" s="291"/>
      <c r="F24" s="291"/>
      <c r="G24" s="291"/>
      <c r="H24" s="291"/>
      <c r="I24" s="291"/>
      <c r="J24" s="291"/>
      <c r="K24" s="291"/>
    </row>
    <row r="25" spans="1:11" ht="13.8" thickBot="1" x14ac:dyDescent="0.3">
      <c r="A25" s="101"/>
      <c r="B25" s="101"/>
      <c r="C25" s="101"/>
      <c r="D25" s="101"/>
      <c r="E25" s="101"/>
      <c r="F25" s="101"/>
      <c r="G25" s="101"/>
      <c r="H25" s="101"/>
      <c r="I25" s="101"/>
      <c r="J25" s="101"/>
      <c r="K25" s="101"/>
    </row>
    <row r="26" spans="1:11" ht="13.8" thickBot="1" x14ac:dyDescent="0.3">
      <c r="A26" s="292"/>
      <c r="B26" s="293"/>
      <c r="C26" s="293"/>
      <c r="D26" s="293"/>
      <c r="E26" s="294"/>
      <c r="F26" s="101"/>
      <c r="G26" s="101"/>
      <c r="H26" s="292"/>
      <c r="I26" s="293"/>
      <c r="J26" s="294"/>
      <c r="K26" s="101"/>
    </row>
    <row r="27" spans="1:11" x14ac:dyDescent="0.25">
      <c r="A27" s="295" t="s">
        <v>149</v>
      </c>
      <c r="B27" s="295"/>
      <c r="C27" s="295"/>
      <c r="D27" s="295"/>
      <c r="E27" s="295"/>
      <c r="F27" s="101"/>
      <c r="G27" s="101"/>
      <c r="H27" s="295" t="s">
        <v>150</v>
      </c>
      <c r="I27" s="295"/>
      <c r="J27" s="295"/>
      <c r="K27" s="101"/>
    </row>
    <row r="28" spans="1:11" ht="13.8" thickBot="1" x14ac:dyDescent="0.3">
      <c r="A28" s="101"/>
      <c r="B28" s="101"/>
      <c r="C28" s="101"/>
      <c r="D28" s="101"/>
      <c r="E28" s="101"/>
      <c r="F28" s="101"/>
      <c r="G28" s="101"/>
      <c r="H28" s="101"/>
      <c r="I28" s="101"/>
      <c r="J28" s="101"/>
      <c r="K28" s="101"/>
    </row>
    <row r="29" spans="1:11" ht="13.8" thickBot="1" x14ac:dyDescent="0.3">
      <c r="A29" s="280" t="s">
        <v>148</v>
      </c>
      <c r="B29" s="281"/>
      <c r="C29" s="281"/>
      <c r="D29" s="281"/>
      <c r="E29" s="281"/>
      <c r="F29" s="281"/>
      <c r="G29" s="281"/>
      <c r="H29" s="282"/>
      <c r="I29" s="101"/>
      <c r="J29" s="101"/>
      <c r="K29" s="101"/>
    </row>
    <row r="30" spans="1:11" x14ac:dyDescent="0.25">
      <c r="A30" s="296" t="s">
        <v>151</v>
      </c>
      <c r="B30" s="296"/>
      <c r="C30" s="296"/>
      <c r="D30" s="296"/>
      <c r="E30" s="296"/>
      <c r="F30" s="296"/>
      <c r="G30" s="296"/>
      <c r="H30" s="296"/>
      <c r="I30" s="296"/>
      <c r="J30" s="296"/>
      <c r="K30" s="101"/>
    </row>
    <row r="31" spans="1:11" ht="13.8" thickBot="1" x14ac:dyDescent="0.3">
      <c r="A31" s="101"/>
      <c r="B31" s="101"/>
      <c r="C31" s="101"/>
      <c r="D31" s="101"/>
      <c r="E31" s="101"/>
      <c r="F31" s="101"/>
      <c r="G31" s="101"/>
      <c r="H31" s="101"/>
      <c r="I31" s="101"/>
      <c r="J31" s="101"/>
      <c r="K31" s="101"/>
    </row>
    <row r="32" spans="1:11" ht="13.8" thickBot="1" x14ac:dyDescent="0.3">
      <c r="A32" s="297" t="s">
        <v>313</v>
      </c>
      <c r="B32" s="298"/>
      <c r="C32" s="299"/>
      <c r="D32" s="228"/>
      <c r="E32" s="228"/>
      <c r="F32" s="228"/>
      <c r="G32" s="228"/>
      <c r="H32" s="228"/>
      <c r="I32" s="228"/>
      <c r="J32" s="228"/>
      <c r="K32" s="228"/>
    </row>
    <row r="33" spans="1:11" x14ac:dyDescent="0.25">
      <c r="A33" s="320" t="s">
        <v>299</v>
      </c>
      <c r="B33" s="320"/>
      <c r="C33" s="320"/>
      <c r="D33" s="320"/>
      <c r="E33" s="320"/>
      <c r="F33" s="320"/>
      <c r="G33" s="320"/>
      <c r="H33" s="320"/>
      <c r="I33" s="320"/>
      <c r="J33" s="320"/>
      <c r="K33" s="320"/>
    </row>
    <row r="34" spans="1:11" x14ac:dyDescent="0.25">
      <c r="A34" s="101"/>
      <c r="B34" s="101"/>
      <c r="C34" s="101"/>
      <c r="D34" s="101"/>
      <c r="E34" s="101"/>
      <c r="F34" s="101"/>
      <c r="G34" s="101"/>
      <c r="H34" s="101"/>
      <c r="I34" s="101"/>
      <c r="J34" s="101"/>
      <c r="K34" s="101"/>
    </row>
    <row r="35" spans="1:11" ht="27.6" customHeight="1" x14ac:dyDescent="0.25">
      <c r="A35" s="319" t="s">
        <v>298</v>
      </c>
      <c r="B35" s="319"/>
      <c r="C35" s="319"/>
      <c r="D35" s="319"/>
      <c r="E35" s="319"/>
      <c r="F35" s="319"/>
      <c r="G35" s="319"/>
      <c r="H35" s="319"/>
      <c r="I35" s="103" t="s">
        <v>152</v>
      </c>
      <c r="J35" s="103" t="s">
        <v>153</v>
      </c>
      <c r="K35" s="103" t="s">
        <v>154</v>
      </c>
    </row>
    <row r="36" spans="1:11" x14ac:dyDescent="0.25">
      <c r="A36" s="104">
        <v>1</v>
      </c>
      <c r="B36" s="289" t="s">
        <v>282</v>
      </c>
      <c r="C36" s="290"/>
      <c r="D36" s="290"/>
      <c r="E36" s="290"/>
      <c r="F36" s="290"/>
      <c r="G36" s="290"/>
      <c r="H36" s="290"/>
      <c r="I36" s="178" t="s">
        <v>148</v>
      </c>
      <c r="J36" s="178" t="s">
        <v>148</v>
      </c>
      <c r="K36" s="178" t="s">
        <v>148</v>
      </c>
    </row>
    <row r="37" spans="1:11" x14ac:dyDescent="0.25">
      <c r="A37" s="104">
        <v>2</v>
      </c>
      <c r="B37" s="300" t="s">
        <v>157</v>
      </c>
      <c r="C37" s="300"/>
      <c r="D37" s="300"/>
      <c r="E37" s="300"/>
      <c r="F37" s="300"/>
      <c r="G37" s="300"/>
      <c r="H37" s="301"/>
      <c r="I37" s="178" t="s">
        <v>148</v>
      </c>
      <c r="J37" s="178" t="s">
        <v>148</v>
      </c>
      <c r="K37" s="178" t="s">
        <v>148</v>
      </c>
    </row>
    <row r="38" spans="1:11" ht="14.4" customHeight="1" x14ac:dyDescent="0.25">
      <c r="A38" s="104">
        <v>3</v>
      </c>
      <c r="B38" s="289" t="s">
        <v>283</v>
      </c>
      <c r="C38" s="290"/>
      <c r="D38" s="290"/>
      <c r="E38" s="290"/>
      <c r="F38" s="290"/>
      <c r="G38" s="290"/>
      <c r="H38" s="290"/>
      <c r="I38" s="178" t="s">
        <v>148</v>
      </c>
      <c r="J38" s="178" t="s">
        <v>148</v>
      </c>
      <c r="K38" s="178" t="s">
        <v>148</v>
      </c>
    </row>
    <row r="39" spans="1:11" ht="14.4" customHeight="1" x14ac:dyDescent="0.25">
      <c r="A39" s="104">
        <v>4</v>
      </c>
      <c r="B39" s="289" t="s">
        <v>155</v>
      </c>
      <c r="C39" s="290"/>
      <c r="D39" s="290"/>
      <c r="E39" s="290"/>
      <c r="F39" s="290"/>
      <c r="G39" s="290"/>
      <c r="H39" s="290"/>
      <c r="I39" s="178" t="s">
        <v>148</v>
      </c>
      <c r="J39" s="178" t="s">
        <v>148</v>
      </c>
      <c r="K39" s="178" t="s">
        <v>148</v>
      </c>
    </row>
    <row r="40" spans="1:11" ht="26.4" customHeight="1" x14ac:dyDescent="0.25">
      <c r="A40" s="104">
        <v>5</v>
      </c>
      <c r="B40" s="289" t="s">
        <v>284</v>
      </c>
      <c r="C40" s="290"/>
      <c r="D40" s="290"/>
      <c r="E40" s="290"/>
      <c r="F40" s="290"/>
      <c r="G40" s="290"/>
      <c r="H40" s="290"/>
      <c r="I40" s="178" t="s">
        <v>148</v>
      </c>
      <c r="J40" s="178" t="s">
        <v>148</v>
      </c>
      <c r="K40" s="178" t="s">
        <v>148</v>
      </c>
    </row>
    <row r="41" spans="1:11" ht="24" customHeight="1" x14ac:dyDescent="0.25">
      <c r="A41" s="104">
        <v>6</v>
      </c>
      <c r="B41" s="289" t="s">
        <v>285</v>
      </c>
      <c r="C41" s="290"/>
      <c r="D41" s="290"/>
      <c r="E41" s="290"/>
      <c r="F41" s="290"/>
      <c r="G41" s="290"/>
      <c r="H41" s="290"/>
      <c r="I41" s="178" t="s">
        <v>148</v>
      </c>
      <c r="J41" s="178" t="s">
        <v>148</v>
      </c>
      <c r="K41" s="178" t="s">
        <v>148</v>
      </c>
    </row>
    <row r="42" spans="1:11" ht="12.6" customHeight="1" x14ac:dyDescent="0.25">
      <c r="A42" s="104">
        <v>7</v>
      </c>
      <c r="B42" s="289" t="s">
        <v>286</v>
      </c>
      <c r="C42" s="290"/>
      <c r="D42" s="290"/>
      <c r="E42" s="290"/>
      <c r="F42" s="290"/>
      <c r="G42" s="290"/>
      <c r="H42" s="290"/>
      <c r="I42" s="178" t="s">
        <v>148</v>
      </c>
      <c r="J42" s="178" t="s">
        <v>148</v>
      </c>
      <c r="K42" s="178" t="s">
        <v>148</v>
      </c>
    </row>
    <row r="43" spans="1:11" ht="26.4" customHeight="1" x14ac:dyDescent="0.25">
      <c r="A43" s="104">
        <v>8</v>
      </c>
      <c r="B43" s="289" t="s">
        <v>287</v>
      </c>
      <c r="C43" s="290"/>
      <c r="D43" s="290"/>
      <c r="E43" s="290"/>
      <c r="F43" s="290"/>
      <c r="G43" s="290"/>
      <c r="H43" s="290"/>
      <c r="I43" s="178" t="s">
        <v>148</v>
      </c>
      <c r="J43" s="178" t="s">
        <v>148</v>
      </c>
      <c r="K43" s="178" t="s">
        <v>148</v>
      </c>
    </row>
    <row r="44" spans="1:11" ht="13.8" customHeight="1" x14ac:dyDescent="0.25">
      <c r="A44" s="104">
        <v>9</v>
      </c>
      <c r="B44" s="289" t="s">
        <v>288</v>
      </c>
      <c r="C44" s="290"/>
      <c r="D44" s="290"/>
      <c r="E44" s="290"/>
      <c r="F44" s="290"/>
      <c r="G44" s="290"/>
      <c r="H44" s="290"/>
      <c r="I44" s="178" t="s">
        <v>148</v>
      </c>
      <c r="J44" s="178" t="s">
        <v>148</v>
      </c>
      <c r="K44" s="178" t="s">
        <v>148</v>
      </c>
    </row>
    <row r="45" spans="1:11" ht="16.2" customHeight="1" x14ac:dyDescent="0.25">
      <c r="A45" s="316" t="s">
        <v>289</v>
      </c>
      <c r="B45" s="317"/>
      <c r="C45" s="317"/>
      <c r="D45" s="317"/>
      <c r="E45" s="317"/>
      <c r="F45" s="317"/>
      <c r="G45" s="317"/>
      <c r="H45" s="317"/>
      <c r="I45" s="317"/>
      <c r="J45" s="317"/>
      <c r="K45" s="318"/>
    </row>
    <row r="46" spans="1:11" ht="16.2" customHeight="1" x14ac:dyDescent="0.25">
      <c r="A46" s="231"/>
      <c r="B46" s="232"/>
      <c r="C46" s="232"/>
      <c r="D46" s="232"/>
      <c r="E46" s="232"/>
      <c r="F46" s="232"/>
      <c r="G46" s="232"/>
      <c r="H46" s="232"/>
      <c r="I46" s="103" t="s">
        <v>152</v>
      </c>
      <c r="J46" s="103" t="s">
        <v>153</v>
      </c>
      <c r="K46" s="103" t="s">
        <v>154</v>
      </c>
    </row>
    <row r="47" spans="1:11" ht="13.2" customHeight="1" x14ac:dyDescent="0.25">
      <c r="A47" s="104">
        <v>10</v>
      </c>
      <c r="B47" s="278" t="s">
        <v>156</v>
      </c>
      <c r="C47" s="278"/>
      <c r="D47" s="278"/>
      <c r="E47" s="278"/>
      <c r="F47" s="278"/>
      <c r="G47" s="278"/>
      <c r="H47" s="278"/>
      <c r="I47" s="178" t="s">
        <v>148</v>
      </c>
      <c r="J47" s="178" t="s">
        <v>148</v>
      </c>
      <c r="K47" s="178" t="s">
        <v>148</v>
      </c>
    </row>
    <row r="48" spans="1:11" ht="13.2" customHeight="1" x14ac:dyDescent="0.25">
      <c r="A48" s="104">
        <v>11</v>
      </c>
      <c r="B48" s="278" t="s">
        <v>290</v>
      </c>
      <c r="C48" s="278"/>
      <c r="D48" s="278"/>
      <c r="E48" s="278"/>
      <c r="F48" s="278"/>
      <c r="G48" s="278"/>
      <c r="H48" s="278"/>
      <c r="I48" s="178" t="s">
        <v>148</v>
      </c>
      <c r="J48" s="178" t="s">
        <v>148</v>
      </c>
      <c r="K48" s="178" t="s">
        <v>148</v>
      </c>
    </row>
    <row r="49" spans="1:11" ht="24" customHeight="1" x14ac:dyDescent="0.25">
      <c r="A49" s="104">
        <v>12</v>
      </c>
      <c r="B49" s="278" t="s">
        <v>291</v>
      </c>
      <c r="C49" s="278"/>
      <c r="D49" s="278"/>
      <c r="E49" s="278"/>
      <c r="F49" s="278"/>
      <c r="G49" s="278"/>
      <c r="H49" s="278"/>
      <c r="I49" s="178" t="s">
        <v>148</v>
      </c>
      <c r="J49" s="178" t="s">
        <v>148</v>
      </c>
      <c r="K49" s="178" t="s">
        <v>148</v>
      </c>
    </row>
    <row r="50" spans="1:11" ht="13.8" customHeight="1" x14ac:dyDescent="0.25">
      <c r="A50" s="104">
        <v>13</v>
      </c>
      <c r="B50" s="278" t="s">
        <v>292</v>
      </c>
      <c r="C50" s="278"/>
      <c r="D50" s="278"/>
      <c r="E50" s="278"/>
      <c r="F50" s="278"/>
      <c r="G50" s="278"/>
      <c r="H50" s="278"/>
      <c r="I50" s="178" t="s">
        <v>148</v>
      </c>
      <c r="J50" s="178" t="s">
        <v>148</v>
      </c>
      <c r="K50" s="178" t="s">
        <v>148</v>
      </c>
    </row>
    <row r="51" spans="1:11" ht="13.8" customHeight="1" x14ac:dyDescent="0.25">
      <c r="A51" s="104">
        <v>14</v>
      </c>
      <c r="B51" s="278" t="s">
        <v>293</v>
      </c>
      <c r="C51" s="278"/>
      <c r="D51" s="278"/>
      <c r="E51" s="278"/>
      <c r="F51" s="278"/>
      <c r="G51" s="278"/>
      <c r="H51" s="278"/>
      <c r="I51" s="178" t="s">
        <v>148</v>
      </c>
      <c r="J51" s="178" t="s">
        <v>148</v>
      </c>
      <c r="K51" s="178" t="s">
        <v>148</v>
      </c>
    </row>
    <row r="52" spans="1:11" ht="24" customHeight="1" x14ac:dyDescent="0.25">
      <c r="A52" s="104">
        <v>15</v>
      </c>
      <c r="B52" s="278" t="s">
        <v>294</v>
      </c>
      <c r="C52" s="278"/>
      <c r="D52" s="278"/>
      <c r="E52" s="278"/>
      <c r="F52" s="278"/>
      <c r="G52" s="278"/>
      <c r="H52" s="278"/>
      <c r="I52" s="178" t="s">
        <v>148</v>
      </c>
      <c r="J52" s="178" t="s">
        <v>148</v>
      </c>
      <c r="K52" s="178" t="s">
        <v>148</v>
      </c>
    </row>
    <row r="53" spans="1:11" ht="13.2" customHeight="1" x14ac:dyDescent="0.25">
      <c r="A53" s="104">
        <v>16</v>
      </c>
      <c r="B53" s="278" t="s">
        <v>295</v>
      </c>
      <c r="C53" s="278"/>
      <c r="D53" s="278"/>
      <c r="E53" s="278"/>
      <c r="F53" s="278"/>
      <c r="G53" s="278"/>
      <c r="H53" s="278"/>
      <c r="I53" s="178" t="s">
        <v>148</v>
      </c>
      <c r="J53" s="178" t="s">
        <v>148</v>
      </c>
      <c r="K53" s="178" t="s">
        <v>148</v>
      </c>
    </row>
    <row r="54" spans="1:11" ht="14.4" customHeight="1" x14ac:dyDescent="0.25">
      <c r="A54" s="267">
        <v>17</v>
      </c>
      <c r="B54" s="278" t="s">
        <v>296</v>
      </c>
      <c r="C54" s="278"/>
      <c r="D54" s="278"/>
      <c r="E54" s="278"/>
      <c r="F54" s="278"/>
      <c r="G54" s="278"/>
      <c r="H54" s="278"/>
      <c r="I54" s="178" t="s">
        <v>148</v>
      </c>
      <c r="J54" s="178" t="s">
        <v>148</v>
      </c>
      <c r="K54" s="178" t="s">
        <v>148</v>
      </c>
    </row>
    <row r="55" spans="1:11" ht="25.2" customHeight="1" x14ac:dyDescent="0.25">
      <c r="A55" s="268">
        <v>18</v>
      </c>
      <c r="B55" s="278" t="s">
        <v>297</v>
      </c>
      <c r="C55" s="278"/>
      <c r="D55" s="278"/>
      <c r="E55" s="278"/>
      <c r="F55" s="278"/>
      <c r="G55" s="278"/>
      <c r="H55" s="278"/>
      <c r="I55" s="178" t="s">
        <v>148</v>
      </c>
      <c r="J55" s="178" t="s">
        <v>148</v>
      </c>
      <c r="K55" s="178" t="s">
        <v>148</v>
      </c>
    </row>
    <row r="56" spans="1:11" ht="22.2" customHeight="1" thickBot="1" x14ac:dyDescent="0.3">
      <c r="A56" s="233"/>
      <c r="B56" s="234"/>
      <c r="C56" s="234"/>
      <c r="D56" s="234"/>
      <c r="E56" s="234"/>
      <c r="F56" s="234"/>
      <c r="G56" s="234"/>
      <c r="H56" s="234"/>
      <c r="I56" s="235"/>
      <c r="J56" s="235"/>
      <c r="K56" s="235"/>
    </row>
    <row r="57" spans="1:11" ht="13.8" customHeight="1" thickBot="1" x14ac:dyDescent="0.3">
      <c r="A57" s="275" t="s">
        <v>300</v>
      </c>
      <c r="B57" s="276"/>
      <c r="C57" s="276"/>
      <c r="D57" s="276"/>
      <c r="E57" s="276"/>
      <c r="F57" s="276"/>
      <c r="G57" s="276"/>
      <c r="H57" s="276"/>
      <c r="I57" s="276"/>
      <c r="J57" s="276"/>
      <c r="K57" s="277"/>
    </row>
    <row r="58" spans="1:11" x14ac:dyDescent="0.25">
      <c r="A58" s="105"/>
      <c r="B58" s="105"/>
      <c r="C58" s="105"/>
      <c r="D58" s="105"/>
      <c r="E58" s="321" t="s">
        <v>148</v>
      </c>
      <c r="F58" s="321"/>
      <c r="G58" s="105"/>
      <c r="H58" s="105"/>
      <c r="I58" s="105"/>
      <c r="J58" s="105"/>
      <c r="K58" s="105"/>
    </row>
    <row r="59" spans="1:11" x14ac:dyDescent="0.25">
      <c r="A59" s="233">
        <v>19</v>
      </c>
      <c r="B59" s="302" t="s">
        <v>301</v>
      </c>
      <c r="C59" s="302"/>
      <c r="D59" s="302"/>
      <c r="E59" s="302"/>
      <c r="F59" s="302"/>
      <c r="G59" s="302"/>
      <c r="H59" s="302"/>
      <c r="I59" s="105"/>
      <c r="J59" s="105"/>
      <c r="K59" s="255" t="s">
        <v>148</v>
      </c>
    </row>
    <row r="60" spans="1:11" ht="24.6" customHeight="1" x14ac:dyDescent="0.25">
      <c r="A60" s="105"/>
      <c r="B60" s="278" t="s">
        <v>302</v>
      </c>
      <c r="C60" s="278"/>
      <c r="D60" s="278"/>
      <c r="E60" s="278"/>
      <c r="F60" s="278"/>
      <c r="G60" s="278"/>
      <c r="H60" s="278"/>
      <c r="I60" s="278"/>
      <c r="J60" s="278"/>
      <c r="K60" s="105"/>
    </row>
    <row r="61" spans="1:11" x14ac:dyDescent="0.25">
      <c r="A61" s="105"/>
      <c r="B61" s="105"/>
      <c r="C61" s="105"/>
      <c r="D61" s="105"/>
      <c r="E61" s="105"/>
      <c r="F61" s="105"/>
      <c r="G61" s="105"/>
      <c r="H61" s="105"/>
      <c r="I61" s="105"/>
      <c r="J61" s="105"/>
      <c r="K61" s="105"/>
    </row>
    <row r="62" spans="1:11" x14ac:dyDescent="0.25">
      <c r="A62" s="233">
        <v>20</v>
      </c>
      <c r="B62" s="302" t="s">
        <v>121</v>
      </c>
      <c r="C62" s="302"/>
      <c r="D62" s="302"/>
      <c r="E62" s="302"/>
      <c r="F62" s="302"/>
      <c r="G62" s="302"/>
      <c r="H62" s="302"/>
      <c r="I62" s="105"/>
      <c r="J62" s="105"/>
      <c r="K62" s="105"/>
    </row>
    <row r="63" spans="1:11" ht="48.6" customHeight="1" x14ac:dyDescent="0.25">
      <c r="A63" s="105"/>
      <c r="B63" s="278" t="s">
        <v>303</v>
      </c>
      <c r="C63" s="278"/>
      <c r="D63" s="278"/>
      <c r="E63" s="278"/>
      <c r="F63" s="278"/>
      <c r="G63" s="278"/>
      <c r="H63" s="278"/>
      <c r="I63" s="303"/>
      <c r="J63" s="303"/>
      <c r="K63" s="105"/>
    </row>
    <row r="64" spans="1:11" x14ac:dyDescent="0.25">
      <c r="A64" s="105"/>
      <c r="B64" s="105"/>
      <c r="C64" s="105"/>
      <c r="D64" s="105"/>
      <c r="E64" s="105"/>
      <c r="F64" s="105"/>
      <c r="G64" s="105"/>
      <c r="H64" s="105"/>
      <c r="I64" s="105"/>
      <c r="J64" s="105"/>
      <c r="K64" s="105"/>
    </row>
    <row r="65" spans="1:11" x14ac:dyDescent="0.25">
      <c r="A65" s="105"/>
      <c r="B65" s="278" t="s">
        <v>304</v>
      </c>
      <c r="C65" s="278"/>
      <c r="D65" s="278"/>
      <c r="E65" s="278"/>
      <c r="F65" s="278"/>
      <c r="G65" s="278"/>
      <c r="H65" s="278"/>
      <c r="I65" s="322" t="s">
        <v>148</v>
      </c>
      <c r="J65" s="323"/>
      <c r="K65" s="105"/>
    </row>
    <row r="66" spans="1:11" x14ac:dyDescent="0.25">
      <c r="A66" s="105"/>
      <c r="B66" s="105"/>
      <c r="C66" s="105"/>
      <c r="D66" s="105"/>
      <c r="E66" s="105"/>
      <c r="F66" s="105"/>
      <c r="G66" s="105"/>
      <c r="H66" s="105"/>
      <c r="I66" s="105"/>
      <c r="J66" s="105"/>
      <c r="K66" s="105"/>
    </row>
    <row r="67" spans="1:11" x14ac:dyDescent="0.25">
      <c r="A67" s="233">
        <v>21</v>
      </c>
      <c r="B67" s="302" t="s">
        <v>120</v>
      </c>
      <c r="C67" s="302"/>
      <c r="D67" s="302"/>
      <c r="E67" s="302"/>
      <c r="F67" s="302"/>
      <c r="G67" s="302"/>
      <c r="H67" s="302"/>
      <c r="I67" s="105"/>
      <c r="J67" s="105"/>
      <c r="K67" s="105"/>
    </row>
    <row r="68" spans="1:11" ht="70.8" customHeight="1" x14ac:dyDescent="0.25">
      <c r="A68" s="105"/>
      <c r="B68" s="278" t="s">
        <v>305</v>
      </c>
      <c r="C68" s="278"/>
      <c r="D68" s="278"/>
      <c r="E68" s="278"/>
      <c r="F68" s="278"/>
      <c r="G68" s="278"/>
      <c r="H68" s="278"/>
      <c r="I68" s="105"/>
      <c r="J68" s="105"/>
      <c r="K68" s="105"/>
    </row>
    <row r="69" spans="1:11" x14ac:dyDescent="0.25">
      <c r="A69" s="105"/>
      <c r="B69" s="105"/>
      <c r="C69" s="105"/>
      <c r="D69" s="105"/>
      <c r="E69" s="105"/>
      <c r="F69" s="105"/>
      <c r="G69" s="105"/>
      <c r="H69" s="105"/>
      <c r="I69" s="105"/>
      <c r="J69" s="105"/>
      <c r="K69" s="105"/>
    </row>
    <row r="70" spans="1:11" x14ac:dyDescent="0.25">
      <c r="A70" s="105"/>
      <c r="B70" s="278" t="s">
        <v>306</v>
      </c>
      <c r="C70" s="278"/>
      <c r="D70" s="278"/>
      <c r="E70" s="278"/>
      <c r="F70" s="278"/>
      <c r="G70" s="278"/>
      <c r="H70" s="278"/>
      <c r="I70" s="322" t="s">
        <v>138</v>
      </c>
      <c r="J70" s="323"/>
      <c r="K70" s="105"/>
    </row>
    <row r="71" spans="1:11" x14ac:dyDescent="0.25">
      <c r="A71" s="105"/>
      <c r="B71" s="105"/>
      <c r="C71" s="105"/>
      <c r="D71" s="105"/>
      <c r="E71" s="105"/>
      <c r="F71" s="105"/>
      <c r="G71" s="105"/>
      <c r="H71" s="105"/>
      <c r="I71" s="105"/>
      <c r="J71" s="105"/>
      <c r="K71" s="105"/>
    </row>
    <row r="72" spans="1:11" x14ac:dyDescent="0.25">
      <c r="A72" s="233">
        <v>22</v>
      </c>
      <c r="B72" s="302" t="s">
        <v>307</v>
      </c>
      <c r="C72" s="302"/>
      <c r="D72" s="302"/>
      <c r="E72" s="302"/>
      <c r="F72" s="302"/>
      <c r="G72" s="302"/>
      <c r="H72" s="302"/>
      <c r="I72" s="322" t="e">
        <f>+I65-I70</f>
        <v>#VALUE!</v>
      </c>
      <c r="J72" s="323"/>
      <c r="K72" s="105"/>
    </row>
    <row r="73" spans="1:11" ht="26.4" customHeight="1" x14ac:dyDescent="0.25">
      <c r="A73" s="105"/>
      <c r="B73" s="278" t="s">
        <v>308</v>
      </c>
      <c r="C73" s="278"/>
      <c r="D73" s="278"/>
      <c r="E73" s="278"/>
      <c r="F73" s="278"/>
      <c r="G73" s="278"/>
      <c r="H73" s="278"/>
      <c r="K73" s="105"/>
    </row>
    <row r="74" spans="1:11" x14ac:dyDescent="0.25">
      <c r="A74" s="105"/>
      <c r="B74" s="105"/>
      <c r="C74" s="105"/>
      <c r="D74" s="105"/>
      <c r="E74" s="105"/>
      <c r="F74" s="105"/>
      <c r="G74" s="105"/>
      <c r="H74" s="105"/>
      <c r="I74" s="105"/>
      <c r="J74" s="105"/>
      <c r="K74" s="105"/>
    </row>
    <row r="75" spans="1:11" x14ac:dyDescent="0.25">
      <c r="A75" s="233">
        <v>23</v>
      </c>
      <c r="B75" s="302" t="s">
        <v>309</v>
      </c>
      <c r="C75" s="302"/>
      <c r="D75" s="302"/>
      <c r="E75" s="302"/>
      <c r="F75" s="302"/>
      <c r="G75" s="302"/>
      <c r="H75" s="302"/>
      <c r="I75" s="105"/>
      <c r="J75" s="105"/>
      <c r="K75" s="105"/>
    </row>
    <row r="76" spans="1:11" x14ac:dyDescent="0.25">
      <c r="A76" s="105"/>
      <c r="B76" s="278" t="s">
        <v>310</v>
      </c>
      <c r="C76" s="278"/>
      <c r="D76" s="278"/>
      <c r="E76" s="278"/>
      <c r="F76" s="278"/>
      <c r="G76" s="278"/>
      <c r="H76" s="278"/>
      <c r="I76" s="105"/>
      <c r="J76" s="105"/>
      <c r="K76" s="236" t="e">
        <f>K59+I72</f>
        <v>#VALUE!</v>
      </c>
    </row>
    <row r="77" spans="1:11" x14ac:dyDescent="0.25">
      <c r="A77" s="105"/>
      <c r="B77" s="105"/>
      <c r="C77" s="105"/>
      <c r="D77" s="105"/>
      <c r="E77" s="105"/>
      <c r="F77" s="105"/>
      <c r="G77" s="105"/>
      <c r="H77" s="105"/>
      <c r="I77" s="105"/>
      <c r="J77" s="105"/>
      <c r="K77" s="105"/>
    </row>
    <row r="78" spans="1:11" x14ac:dyDescent="0.25">
      <c r="A78" s="105"/>
      <c r="B78" s="278" t="s">
        <v>311</v>
      </c>
      <c r="C78" s="278"/>
      <c r="D78" s="278"/>
      <c r="E78" s="278"/>
      <c r="F78" s="278"/>
      <c r="G78" s="278"/>
      <c r="H78" s="278"/>
      <c r="I78" s="278"/>
      <c r="J78" s="278"/>
      <c r="K78" s="105"/>
    </row>
    <row r="79" spans="1:11" x14ac:dyDescent="0.25">
      <c r="A79" s="105"/>
      <c r="B79" s="105"/>
      <c r="C79" s="105"/>
      <c r="D79" s="105"/>
      <c r="E79" s="105"/>
      <c r="F79" s="105"/>
      <c r="G79" s="105"/>
      <c r="H79" s="105"/>
      <c r="I79" s="105"/>
      <c r="J79" s="105"/>
      <c r="K79" s="105"/>
    </row>
    <row r="80" spans="1:11" ht="25.2" customHeight="1" x14ac:dyDescent="0.25">
      <c r="A80" s="105"/>
      <c r="B80" s="278" t="s">
        <v>312</v>
      </c>
      <c r="C80" s="278"/>
      <c r="D80" s="278"/>
      <c r="E80" s="278"/>
      <c r="F80" s="278"/>
      <c r="G80" s="278"/>
      <c r="H80" s="278"/>
      <c r="I80" s="278"/>
      <c r="J80" s="278"/>
      <c r="K80" s="105"/>
    </row>
    <row r="81" spans="1:11" ht="13.8" thickBot="1" x14ac:dyDescent="0.3">
      <c r="A81" s="105"/>
      <c r="B81" s="105"/>
      <c r="C81" s="105"/>
      <c r="D81" s="105"/>
      <c r="E81" s="105"/>
      <c r="F81" s="105"/>
      <c r="G81" s="105"/>
      <c r="H81" s="105"/>
      <c r="I81" s="105"/>
      <c r="J81" s="105"/>
      <c r="K81" s="105"/>
    </row>
    <row r="82" spans="1:11" ht="13.8" thickBot="1" x14ac:dyDescent="0.3">
      <c r="A82" s="275" t="s">
        <v>314</v>
      </c>
      <c r="B82" s="276"/>
      <c r="C82" s="276"/>
      <c r="D82" s="276"/>
      <c r="E82" s="276"/>
      <c r="F82" s="276"/>
      <c r="G82" s="276"/>
      <c r="H82" s="276"/>
      <c r="I82" s="276"/>
      <c r="J82" s="276"/>
      <c r="K82" s="277"/>
    </row>
    <row r="83" spans="1:11" x14ac:dyDescent="0.25">
      <c r="A83" s="105"/>
      <c r="B83" s="105"/>
      <c r="C83" s="105"/>
      <c r="D83" s="105"/>
      <c r="E83" s="105"/>
      <c r="F83" s="105"/>
      <c r="G83" s="105"/>
      <c r="H83" s="105"/>
      <c r="I83" s="105"/>
      <c r="J83" s="105"/>
      <c r="K83" s="105"/>
    </row>
    <row r="84" spans="1:11" ht="35.4" customHeight="1" x14ac:dyDescent="0.25">
      <c r="A84" s="105"/>
      <c r="B84" s="278" t="s">
        <v>317</v>
      </c>
      <c r="C84" s="278"/>
      <c r="D84" s="278"/>
      <c r="E84" s="278"/>
      <c r="F84" s="278"/>
      <c r="G84" s="278"/>
      <c r="H84" s="278"/>
      <c r="I84" s="278"/>
      <c r="J84" s="278"/>
      <c r="K84" s="105"/>
    </row>
    <row r="85" spans="1:11" x14ac:dyDescent="0.25">
      <c r="A85" s="105"/>
      <c r="B85" s="105"/>
      <c r="C85" s="105"/>
      <c r="D85" s="105"/>
      <c r="E85" s="105"/>
      <c r="F85" s="105"/>
      <c r="G85" s="105"/>
      <c r="H85" s="105"/>
      <c r="I85" s="105"/>
      <c r="J85" s="105"/>
      <c r="K85" s="105"/>
    </row>
    <row r="86" spans="1:11" x14ac:dyDescent="0.25">
      <c r="A86" s="233">
        <v>24</v>
      </c>
      <c r="B86" s="302" t="s">
        <v>315</v>
      </c>
      <c r="C86" s="302"/>
      <c r="D86" s="302"/>
      <c r="E86" s="302"/>
      <c r="F86" s="302"/>
      <c r="G86" s="302"/>
      <c r="H86" s="302"/>
      <c r="I86" s="105"/>
      <c r="J86" s="105"/>
      <c r="K86" s="255" t="s">
        <v>148</v>
      </c>
    </row>
    <row r="87" spans="1:11" x14ac:dyDescent="0.25">
      <c r="A87" s="105"/>
      <c r="B87" s="105"/>
      <c r="C87" s="237" t="s">
        <v>316</v>
      </c>
      <c r="D87" s="105"/>
      <c r="E87" s="105"/>
      <c r="F87" s="105"/>
      <c r="G87" s="105"/>
      <c r="H87" s="105"/>
      <c r="I87" s="105"/>
      <c r="J87" s="105"/>
      <c r="K87" s="105"/>
    </row>
    <row r="88" spans="1:11" ht="13.8" thickBot="1" x14ac:dyDescent="0.3">
      <c r="A88" s="105"/>
      <c r="B88" s="105"/>
      <c r="C88" s="105"/>
      <c r="D88" s="105"/>
      <c r="E88" s="105"/>
      <c r="F88" s="105"/>
      <c r="G88" s="105"/>
      <c r="H88" s="105"/>
      <c r="I88" s="105"/>
      <c r="J88" s="105"/>
      <c r="K88" s="105"/>
    </row>
    <row r="89" spans="1:11" ht="13.8" thickBot="1" x14ac:dyDescent="0.3">
      <c r="A89" s="275" t="s">
        <v>318</v>
      </c>
      <c r="B89" s="276"/>
      <c r="C89" s="276"/>
      <c r="D89" s="276"/>
      <c r="E89" s="276"/>
      <c r="F89" s="276"/>
      <c r="G89" s="276"/>
      <c r="H89" s="276"/>
      <c r="I89" s="276"/>
      <c r="J89" s="276"/>
      <c r="K89" s="277"/>
    </row>
    <row r="90" spans="1:11" x14ac:dyDescent="0.25">
      <c r="A90" s="105"/>
      <c r="B90" s="105"/>
      <c r="C90" s="105"/>
      <c r="D90" s="105"/>
      <c r="E90" s="105"/>
      <c r="F90" s="105"/>
      <c r="G90" s="105"/>
      <c r="H90" s="105"/>
      <c r="I90" s="105"/>
      <c r="J90" s="105"/>
      <c r="K90" s="105"/>
    </row>
    <row r="91" spans="1:11" ht="34.799999999999997" customHeight="1" x14ac:dyDescent="0.25">
      <c r="A91" s="105"/>
      <c r="B91" s="278" t="s">
        <v>319</v>
      </c>
      <c r="C91" s="278"/>
      <c r="D91" s="278"/>
      <c r="E91" s="278"/>
      <c r="F91" s="278"/>
      <c r="G91" s="278"/>
      <c r="H91" s="278"/>
      <c r="I91" s="278"/>
      <c r="J91" s="278"/>
      <c r="K91" s="105"/>
    </row>
    <row r="92" spans="1:11" x14ac:dyDescent="0.25">
      <c r="A92" s="105"/>
      <c r="B92" s="105"/>
      <c r="C92" s="105"/>
      <c r="D92" s="105"/>
      <c r="E92" s="105"/>
      <c r="F92" s="105"/>
      <c r="G92" s="105"/>
      <c r="H92" s="105"/>
      <c r="I92" s="105"/>
      <c r="J92" s="105"/>
      <c r="K92" s="105"/>
    </row>
    <row r="93" spans="1:11" x14ac:dyDescent="0.25">
      <c r="A93" s="233">
        <v>25</v>
      </c>
      <c r="B93" s="302" t="s">
        <v>320</v>
      </c>
      <c r="C93" s="302"/>
      <c r="D93" s="302"/>
      <c r="E93" s="302"/>
      <c r="F93" s="302"/>
      <c r="G93" s="302"/>
      <c r="H93" s="302"/>
      <c r="I93" s="105"/>
      <c r="J93" s="105"/>
      <c r="K93" s="255" t="s">
        <v>148</v>
      </c>
    </row>
    <row r="94" spans="1:11" x14ac:dyDescent="0.25">
      <c r="A94" s="105"/>
      <c r="B94" s="105"/>
      <c r="C94" s="105" t="s">
        <v>321</v>
      </c>
      <c r="D94" s="105"/>
      <c r="E94" s="105"/>
      <c r="F94" s="105"/>
      <c r="G94" s="105"/>
      <c r="H94" s="105"/>
      <c r="I94" s="105"/>
      <c r="J94" s="105"/>
      <c r="K94" s="105"/>
    </row>
    <row r="95" spans="1:11" ht="13.8" thickBot="1" x14ac:dyDescent="0.3">
      <c r="A95" s="105"/>
      <c r="B95" s="105"/>
      <c r="C95" s="105"/>
      <c r="D95" s="105"/>
      <c r="E95" s="105"/>
      <c r="F95" s="105"/>
      <c r="G95" s="105"/>
      <c r="H95" s="105"/>
      <c r="I95" s="105"/>
      <c r="J95" s="105"/>
      <c r="K95" s="105"/>
    </row>
    <row r="96" spans="1:11" ht="13.8" thickBot="1" x14ac:dyDescent="0.3">
      <c r="A96" s="275" t="s">
        <v>335</v>
      </c>
      <c r="B96" s="276"/>
      <c r="C96" s="276"/>
      <c r="D96" s="276"/>
      <c r="E96" s="276"/>
      <c r="F96" s="276"/>
      <c r="G96" s="276"/>
      <c r="H96" s="276"/>
      <c r="I96" s="276"/>
      <c r="J96" s="276"/>
      <c r="K96" s="277"/>
    </row>
    <row r="97" spans="1:11" x14ac:dyDescent="0.25">
      <c r="A97" s="105"/>
      <c r="B97" s="105"/>
      <c r="C97" s="105"/>
      <c r="D97" s="105"/>
      <c r="E97" s="105"/>
      <c r="F97" s="105"/>
      <c r="G97" s="105"/>
      <c r="H97" s="105"/>
      <c r="I97" s="105"/>
      <c r="J97" s="105"/>
      <c r="K97" s="105"/>
    </row>
    <row r="98" spans="1:11" x14ac:dyDescent="0.25">
      <c r="A98" s="238">
        <v>26</v>
      </c>
      <c r="B98" s="278" t="s">
        <v>336</v>
      </c>
      <c r="C98" s="278"/>
      <c r="D98" s="278"/>
      <c r="E98" s="278"/>
      <c r="F98" s="278"/>
      <c r="G98" s="278"/>
      <c r="H98" s="278"/>
      <c r="I98" s="278"/>
      <c r="J98" s="278"/>
      <c r="K98" s="256" t="s">
        <v>148</v>
      </c>
    </row>
    <row r="99" spans="1:11" x14ac:dyDescent="0.25">
      <c r="A99" s="105"/>
      <c r="B99" s="105"/>
      <c r="C99" s="105"/>
      <c r="D99" s="105"/>
      <c r="E99" s="105"/>
      <c r="F99" s="105"/>
      <c r="G99" s="105"/>
      <c r="H99" s="105"/>
      <c r="I99" s="105"/>
      <c r="J99" s="105"/>
      <c r="K99" s="105"/>
    </row>
    <row r="100" spans="1:11" x14ac:dyDescent="0.25">
      <c r="A100" s="238">
        <v>27</v>
      </c>
      <c r="B100" s="278" t="s">
        <v>337</v>
      </c>
      <c r="C100" s="278"/>
      <c r="D100" s="278"/>
      <c r="E100" s="278"/>
      <c r="F100" s="278"/>
      <c r="G100" s="278"/>
      <c r="H100" s="278"/>
      <c r="I100" s="278"/>
      <c r="J100" s="278"/>
      <c r="K100" s="256" t="s">
        <v>148</v>
      </c>
    </row>
    <row r="101" spans="1:11" ht="13.8" thickBot="1" x14ac:dyDescent="0.3">
      <c r="A101" s="105"/>
      <c r="B101" s="105"/>
      <c r="C101" s="105"/>
      <c r="D101" s="105"/>
      <c r="E101" s="105"/>
      <c r="F101" s="105"/>
      <c r="G101" s="105"/>
      <c r="H101" s="105"/>
      <c r="I101" s="105"/>
      <c r="J101" s="105"/>
      <c r="K101" s="105"/>
    </row>
    <row r="102" spans="1:11" ht="13.8" thickBot="1" x14ac:dyDescent="0.3">
      <c r="A102" s="275" t="s">
        <v>338</v>
      </c>
      <c r="B102" s="276"/>
      <c r="C102" s="276"/>
      <c r="D102" s="276"/>
      <c r="E102" s="276"/>
      <c r="F102" s="276"/>
      <c r="G102" s="276"/>
      <c r="H102" s="276"/>
      <c r="I102" s="276"/>
      <c r="J102" s="276"/>
      <c r="K102" s="277"/>
    </row>
    <row r="103" spans="1:11" x14ac:dyDescent="0.25">
      <c r="A103" s="230"/>
      <c r="B103" s="230"/>
      <c r="C103" s="230"/>
      <c r="D103" s="230"/>
      <c r="E103" s="230"/>
      <c r="F103" s="230"/>
      <c r="G103" s="230"/>
      <c r="H103" s="230"/>
      <c r="I103" s="230"/>
      <c r="J103" s="230"/>
      <c r="K103" s="230"/>
    </row>
    <row r="104" spans="1:11" x14ac:dyDescent="0.25">
      <c r="A104" s="238">
        <v>28</v>
      </c>
      <c r="B104" s="278" t="s">
        <v>339</v>
      </c>
      <c r="C104" s="278"/>
      <c r="D104" s="278"/>
      <c r="E104" s="278"/>
      <c r="F104" s="278"/>
      <c r="G104" s="278"/>
      <c r="H104" s="278"/>
      <c r="I104" s="278"/>
      <c r="J104" s="278"/>
      <c r="K104" s="255" t="s">
        <v>148</v>
      </c>
    </row>
    <row r="105" spans="1:11" x14ac:dyDescent="0.25">
      <c r="A105" s="230"/>
      <c r="B105" s="230"/>
      <c r="C105" s="230"/>
      <c r="D105" s="230"/>
      <c r="E105" s="230"/>
      <c r="F105" s="230"/>
      <c r="G105" s="230"/>
      <c r="H105" s="230"/>
      <c r="I105" s="230"/>
      <c r="J105" s="230"/>
      <c r="K105" s="230"/>
    </row>
    <row r="106" spans="1:11" x14ac:dyDescent="0.25">
      <c r="A106" s="238">
        <v>29</v>
      </c>
      <c r="B106" s="278" t="s">
        <v>340</v>
      </c>
      <c r="C106" s="278"/>
      <c r="D106" s="278"/>
      <c r="E106" s="278"/>
      <c r="F106" s="278"/>
      <c r="G106" s="278"/>
      <c r="H106" s="278"/>
      <c r="I106" s="278"/>
      <c r="J106" s="278"/>
      <c r="K106" s="255" t="s">
        <v>148</v>
      </c>
    </row>
    <row r="107" spans="1:11" x14ac:dyDescent="0.25">
      <c r="A107" s="230"/>
      <c r="B107" s="230"/>
      <c r="C107" s="230"/>
      <c r="D107" s="230"/>
      <c r="E107" s="230"/>
      <c r="F107" s="230"/>
      <c r="G107" s="230"/>
      <c r="H107" s="230"/>
      <c r="I107" s="230"/>
      <c r="J107" s="230"/>
      <c r="K107" s="230"/>
    </row>
    <row r="108" spans="1:11" x14ac:dyDescent="0.25">
      <c r="A108" s="238">
        <v>30</v>
      </c>
      <c r="B108" s="278" t="s">
        <v>341</v>
      </c>
      <c r="C108" s="278"/>
      <c r="D108" s="278"/>
      <c r="E108" s="278"/>
      <c r="F108" s="278"/>
      <c r="G108" s="278"/>
      <c r="H108" s="278"/>
      <c r="I108" s="278"/>
      <c r="J108" s="278"/>
      <c r="K108" s="255" t="s">
        <v>148</v>
      </c>
    </row>
    <row r="109" spans="1:11" x14ac:dyDescent="0.25">
      <c r="A109" s="230"/>
      <c r="B109" s="230"/>
      <c r="C109" s="230"/>
      <c r="D109" s="230"/>
      <c r="E109" s="230"/>
      <c r="F109" s="230"/>
      <c r="G109" s="230"/>
      <c r="H109" s="230"/>
      <c r="I109" s="230"/>
      <c r="J109" s="230"/>
      <c r="K109" s="230"/>
    </row>
    <row r="110" spans="1:11" x14ac:dyDescent="0.25">
      <c r="A110" s="238">
        <v>31</v>
      </c>
      <c r="B110" s="278" t="s">
        <v>342</v>
      </c>
      <c r="C110" s="278"/>
      <c r="D110" s="278"/>
      <c r="E110" s="278"/>
      <c r="F110" s="278"/>
      <c r="G110" s="278"/>
      <c r="H110" s="278"/>
      <c r="I110" s="278"/>
      <c r="J110" s="278"/>
      <c r="K110" s="255" t="s">
        <v>148</v>
      </c>
    </row>
    <row r="111" spans="1:11" ht="13.8" thickBot="1" x14ac:dyDescent="0.3">
      <c r="A111" s="230"/>
      <c r="B111" s="230"/>
      <c r="C111" s="230"/>
      <c r="D111" s="230"/>
      <c r="E111" s="230"/>
      <c r="F111" s="230"/>
      <c r="G111" s="230"/>
      <c r="H111" s="230"/>
      <c r="I111" s="230"/>
      <c r="J111" s="230"/>
      <c r="K111" s="230"/>
    </row>
    <row r="112" spans="1:11" ht="13.8" thickBot="1" x14ac:dyDescent="0.3">
      <c r="A112" s="275" t="s">
        <v>343</v>
      </c>
      <c r="B112" s="276"/>
      <c r="C112" s="276"/>
      <c r="D112" s="276"/>
      <c r="E112" s="276"/>
      <c r="F112" s="276"/>
      <c r="G112" s="276"/>
      <c r="H112" s="276"/>
      <c r="I112" s="276"/>
      <c r="J112" s="276"/>
      <c r="K112" s="277"/>
    </row>
    <row r="113" spans="1:11" x14ac:dyDescent="0.25">
      <c r="A113" s="230"/>
      <c r="B113" s="230"/>
      <c r="C113" s="230"/>
      <c r="D113" s="230"/>
      <c r="E113" s="230"/>
      <c r="F113" s="230"/>
      <c r="G113" s="230"/>
      <c r="H113" s="230"/>
      <c r="I113" s="230"/>
      <c r="J113" s="230"/>
      <c r="K113" s="230"/>
    </row>
    <row r="114" spans="1:11" ht="25.8" customHeight="1" x14ac:dyDescent="0.25">
      <c r="A114" s="230"/>
      <c r="B114" s="278" t="s">
        <v>344</v>
      </c>
      <c r="C114" s="278"/>
      <c r="D114" s="278"/>
      <c r="E114" s="278"/>
      <c r="F114" s="278"/>
      <c r="G114" s="278"/>
      <c r="H114" s="278"/>
      <c r="I114" s="278"/>
      <c r="J114" s="278"/>
      <c r="K114" s="230"/>
    </row>
    <row r="115" spans="1:11" x14ac:dyDescent="0.25">
      <c r="A115" s="230"/>
      <c r="B115" s="230"/>
      <c r="C115" s="230"/>
      <c r="D115" s="230"/>
      <c r="E115" s="230"/>
      <c r="F115" s="230"/>
      <c r="G115" s="230"/>
      <c r="H115" s="230"/>
      <c r="I115" s="230"/>
      <c r="J115" s="230"/>
      <c r="K115" s="230"/>
    </row>
    <row r="116" spans="1:11" x14ac:dyDescent="0.25">
      <c r="A116" s="230"/>
      <c r="B116" s="230"/>
      <c r="C116" s="230"/>
      <c r="D116" s="304" t="s">
        <v>355</v>
      </c>
      <c r="E116" s="304"/>
      <c r="F116" s="230"/>
      <c r="G116" s="304" t="s">
        <v>356</v>
      </c>
      <c r="H116" s="304"/>
      <c r="I116" s="230"/>
      <c r="J116" s="304" t="s">
        <v>357</v>
      </c>
      <c r="K116" s="304"/>
    </row>
    <row r="117" spans="1:11" ht="14.4" customHeight="1" x14ac:dyDescent="0.25">
      <c r="A117" s="230"/>
      <c r="B117" s="230"/>
      <c r="C117" s="230"/>
      <c r="D117" s="305" t="s">
        <v>238</v>
      </c>
      <c r="E117" s="305"/>
      <c r="F117" s="238"/>
      <c r="G117" s="305" t="s">
        <v>358</v>
      </c>
      <c r="H117" s="305"/>
      <c r="I117" s="238"/>
      <c r="J117" s="305" t="s">
        <v>359</v>
      </c>
      <c r="K117" s="305"/>
    </row>
    <row r="118" spans="1:11" hidden="1" x14ac:dyDescent="0.25">
      <c r="A118" s="230"/>
      <c r="B118" s="230"/>
      <c r="C118" s="230"/>
      <c r="D118" s="257"/>
      <c r="E118" s="257"/>
      <c r="F118" s="230"/>
      <c r="G118" s="257"/>
      <c r="H118" s="257"/>
      <c r="I118" s="230"/>
      <c r="J118" s="257"/>
      <c r="K118" s="257"/>
    </row>
    <row r="119" spans="1:11" x14ac:dyDescent="0.25">
      <c r="A119" s="230"/>
      <c r="B119" s="230"/>
      <c r="C119" s="230"/>
      <c r="D119" s="306" t="s">
        <v>360</v>
      </c>
      <c r="E119" s="306"/>
      <c r="F119" s="230"/>
      <c r="G119" s="306" t="s">
        <v>361</v>
      </c>
      <c r="H119" s="306"/>
      <c r="I119" s="230"/>
      <c r="J119" s="306" t="s">
        <v>362</v>
      </c>
      <c r="K119" s="306"/>
    </row>
    <row r="120" spans="1:11" x14ac:dyDescent="0.25">
      <c r="A120" s="230"/>
      <c r="B120" s="230"/>
      <c r="C120" s="230"/>
      <c r="D120" s="306"/>
      <c r="E120" s="306"/>
      <c r="F120" s="230"/>
      <c r="G120" s="306"/>
      <c r="H120" s="306"/>
      <c r="I120" s="230"/>
      <c r="J120" s="306"/>
      <c r="K120" s="306"/>
    </row>
    <row r="121" spans="1:11" ht="12.6" customHeight="1" x14ac:dyDescent="0.25">
      <c r="A121" s="230"/>
      <c r="B121" s="230"/>
      <c r="C121" s="230"/>
      <c r="D121" s="306"/>
      <c r="E121" s="306"/>
      <c r="F121" s="230"/>
      <c r="G121" s="306"/>
      <c r="H121" s="306"/>
      <c r="I121" s="230"/>
      <c r="J121" s="306"/>
      <c r="K121" s="306"/>
    </row>
    <row r="122" spans="1:11" hidden="1" x14ac:dyDescent="0.25">
      <c r="A122" s="230"/>
      <c r="B122" s="230"/>
      <c r="C122" s="230"/>
      <c r="D122" s="306"/>
      <c r="E122" s="306"/>
      <c r="F122" s="230"/>
      <c r="G122" s="306"/>
      <c r="H122" s="306"/>
      <c r="I122" s="230"/>
      <c r="J122" s="306"/>
      <c r="K122" s="306"/>
    </row>
    <row r="123" spans="1:11" x14ac:dyDescent="0.25">
      <c r="A123" s="230"/>
      <c r="B123" s="230"/>
      <c r="C123" s="230"/>
      <c r="D123" s="230"/>
      <c r="E123" s="230"/>
      <c r="F123" s="230"/>
      <c r="G123" s="230"/>
      <c r="H123" s="230"/>
      <c r="I123" s="230"/>
      <c r="J123" s="230"/>
      <c r="K123" s="230"/>
    </row>
    <row r="124" spans="1:11" x14ac:dyDescent="0.25">
      <c r="A124" s="238">
        <v>32</v>
      </c>
      <c r="B124" s="291" t="s">
        <v>28</v>
      </c>
      <c r="C124" s="291"/>
      <c r="D124" s="307"/>
      <c r="E124" s="308"/>
      <c r="F124" s="261" t="s">
        <v>364</v>
      </c>
      <c r="G124" s="307"/>
      <c r="H124" s="308"/>
      <c r="I124" s="261" t="s">
        <v>363</v>
      </c>
      <c r="J124" s="307">
        <f>D124-G124</f>
        <v>0</v>
      </c>
      <c r="K124" s="308"/>
    </row>
    <row r="125" spans="1:11" x14ac:dyDescent="0.25">
      <c r="A125" s="238"/>
      <c r="B125" s="230"/>
      <c r="C125" s="230"/>
      <c r="D125" s="230"/>
      <c r="E125" s="230"/>
      <c r="F125" s="238"/>
      <c r="G125" s="230"/>
      <c r="H125" s="230"/>
      <c r="I125" s="230"/>
      <c r="J125" s="230"/>
      <c r="K125" s="230"/>
    </row>
    <row r="126" spans="1:11" x14ac:dyDescent="0.25">
      <c r="A126" s="238">
        <v>33</v>
      </c>
      <c r="B126" s="291" t="s">
        <v>25</v>
      </c>
      <c r="C126" s="291"/>
      <c r="D126" s="307"/>
      <c r="E126" s="308"/>
      <c r="F126" s="261" t="s">
        <v>364</v>
      </c>
      <c r="G126" s="307"/>
      <c r="H126" s="308"/>
      <c r="I126" s="261" t="s">
        <v>363</v>
      </c>
      <c r="J126" s="307">
        <f>D126-G126</f>
        <v>0</v>
      </c>
      <c r="K126" s="308"/>
    </row>
    <row r="127" spans="1:11" x14ac:dyDescent="0.25">
      <c r="A127" s="238"/>
      <c r="B127" s="230"/>
      <c r="C127" s="230"/>
      <c r="D127" s="230"/>
      <c r="E127" s="230"/>
      <c r="F127" s="238"/>
      <c r="G127" s="230"/>
      <c r="H127" s="230"/>
      <c r="I127" s="230"/>
      <c r="J127" s="230"/>
      <c r="K127" s="230"/>
    </row>
    <row r="128" spans="1:11" x14ac:dyDescent="0.25">
      <c r="A128" s="238">
        <v>34</v>
      </c>
      <c r="B128" s="291" t="s">
        <v>307</v>
      </c>
      <c r="C128" s="291"/>
      <c r="D128" s="307"/>
      <c r="E128" s="308"/>
      <c r="F128" s="261" t="s">
        <v>364</v>
      </c>
      <c r="G128" s="307"/>
      <c r="H128" s="308"/>
      <c r="I128" s="261" t="s">
        <v>363</v>
      </c>
      <c r="J128" s="307">
        <f>D128-G128</f>
        <v>0</v>
      </c>
      <c r="K128" s="308"/>
    </row>
    <row r="129" spans="1:11" x14ac:dyDescent="0.25">
      <c r="A129" s="230"/>
      <c r="B129" s="230"/>
      <c r="C129" s="230"/>
      <c r="D129" s="230"/>
      <c r="E129" s="230"/>
      <c r="F129" s="230"/>
      <c r="G129" s="230"/>
      <c r="H129" s="230"/>
      <c r="I129" s="230"/>
      <c r="J129" s="230"/>
      <c r="K129" s="230"/>
    </row>
    <row r="130" spans="1:11" ht="13.8" thickBot="1" x14ac:dyDescent="0.3">
      <c r="A130" s="230"/>
      <c r="B130" s="230"/>
      <c r="C130" s="230"/>
      <c r="D130" s="230"/>
      <c r="E130" s="230"/>
      <c r="F130" s="230"/>
      <c r="G130" s="230"/>
      <c r="H130" s="230"/>
      <c r="I130" s="230"/>
      <c r="J130" s="230"/>
      <c r="K130" s="230"/>
    </row>
    <row r="131" spans="1:11" ht="13.8" thickBot="1" x14ac:dyDescent="0.3">
      <c r="A131" s="238">
        <v>35</v>
      </c>
      <c r="B131" s="278" t="s">
        <v>352</v>
      </c>
      <c r="C131" s="278"/>
      <c r="D131" s="278"/>
      <c r="E131" s="278"/>
      <c r="F131" s="278"/>
      <c r="G131" s="278"/>
      <c r="H131" s="278"/>
      <c r="I131" s="278"/>
      <c r="J131" s="278"/>
      <c r="K131" s="260" t="s">
        <v>148</v>
      </c>
    </row>
    <row r="132" spans="1:11" ht="13.8" thickBot="1" x14ac:dyDescent="0.3">
      <c r="A132" s="230"/>
      <c r="B132" s="230"/>
      <c r="C132" s="230"/>
      <c r="D132" s="230"/>
      <c r="E132" s="230"/>
      <c r="F132" s="230"/>
      <c r="G132" s="230"/>
      <c r="H132" s="230"/>
      <c r="I132" s="230"/>
      <c r="J132" s="230"/>
      <c r="K132" s="230"/>
    </row>
    <row r="133" spans="1:11" ht="13.8" thickBot="1" x14ac:dyDescent="0.3">
      <c r="A133" s="238">
        <v>36</v>
      </c>
      <c r="B133" s="278" t="s">
        <v>353</v>
      </c>
      <c r="C133" s="278"/>
      <c r="D133" s="278"/>
      <c r="E133" s="278"/>
      <c r="F133" s="278"/>
      <c r="G133" s="278"/>
      <c r="H133" s="278"/>
      <c r="I133" s="278"/>
      <c r="J133" s="278"/>
      <c r="K133" s="260" t="s">
        <v>148</v>
      </c>
    </row>
    <row r="134" spans="1:11" ht="13.8" thickBot="1" x14ac:dyDescent="0.3">
      <c r="A134" s="230"/>
      <c r="B134" s="230"/>
      <c r="C134" s="230"/>
      <c r="D134" s="230"/>
      <c r="E134" s="230"/>
      <c r="F134" s="230"/>
      <c r="G134" s="230"/>
      <c r="H134" s="230"/>
      <c r="I134" s="230"/>
      <c r="J134" s="230"/>
      <c r="K134" s="230"/>
    </row>
    <row r="135" spans="1:11" ht="13.8" thickBot="1" x14ac:dyDescent="0.3">
      <c r="A135" s="238">
        <v>37</v>
      </c>
      <c r="B135" s="278" t="s">
        <v>354</v>
      </c>
      <c r="C135" s="278"/>
      <c r="D135" s="278"/>
      <c r="E135" s="278"/>
      <c r="F135" s="278"/>
      <c r="G135" s="278"/>
      <c r="H135" s="278"/>
      <c r="I135" s="278"/>
      <c r="J135" s="278"/>
      <c r="K135" s="259" t="e">
        <f>+K131-K133</f>
        <v>#VALUE!</v>
      </c>
    </row>
    <row r="136" spans="1:11" ht="13.8" thickBot="1" x14ac:dyDescent="0.3">
      <c r="A136" s="238"/>
      <c r="B136" s="230"/>
      <c r="C136" s="230"/>
      <c r="D136" s="230"/>
      <c r="E136" s="230"/>
      <c r="F136" s="230"/>
      <c r="G136" s="230"/>
      <c r="H136" s="230"/>
      <c r="I136" s="230"/>
      <c r="J136" s="230"/>
      <c r="K136" s="262"/>
    </row>
    <row r="137" spans="1:11" ht="91.8" customHeight="1" thickBot="1" x14ac:dyDescent="0.3">
      <c r="A137" s="313" t="s">
        <v>365</v>
      </c>
      <c r="B137" s="314"/>
      <c r="C137" s="314"/>
      <c r="D137" s="314"/>
      <c r="E137" s="314"/>
      <c r="F137" s="314"/>
      <c r="G137" s="314"/>
      <c r="H137" s="314"/>
      <c r="I137" s="314"/>
      <c r="J137" s="314"/>
      <c r="K137" s="315"/>
    </row>
    <row r="138" spans="1:11" ht="13.8" thickBot="1" x14ac:dyDescent="0.3">
      <c r="A138" s="230"/>
      <c r="B138" s="230"/>
      <c r="C138" s="230"/>
      <c r="D138" s="230"/>
      <c r="E138" s="230"/>
      <c r="F138" s="230"/>
      <c r="G138" s="230"/>
      <c r="H138" s="230"/>
      <c r="I138" s="230"/>
      <c r="J138" s="230"/>
      <c r="K138" s="230"/>
    </row>
    <row r="139" spans="1:11" ht="13.8" thickBot="1" x14ac:dyDescent="0.3">
      <c r="A139" s="275" t="s">
        <v>345</v>
      </c>
      <c r="B139" s="276"/>
      <c r="C139" s="276"/>
      <c r="D139" s="276"/>
      <c r="E139" s="276"/>
      <c r="F139" s="276"/>
      <c r="G139" s="276"/>
      <c r="H139" s="276"/>
      <c r="I139" s="276"/>
      <c r="J139" s="276"/>
      <c r="K139" s="277"/>
    </row>
    <row r="140" spans="1:11" x14ac:dyDescent="0.25">
      <c r="A140" s="230"/>
      <c r="B140" s="230"/>
      <c r="C140" s="230"/>
      <c r="D140" s="230"/>
      <c r="E140" s="230"/>
      <c r="F140" s="230"/>
      <c r="G140" s="230"/>
      <c r="H140" s="230"/>
      <c r="I140" s="230"/>
      <c r="J140" s="230"/>
      <c r="K140" s="230"/>
    </row>
    <row r="141" spans="1:11" x14ac:dyDescent="0.25">
      <c r="A141" s="230"/>
      <c r="B141" s="278" t="s">
        <v>346</v>
      </c>
      <c r="C141" s="278"/>
      <c r="D141" s="278"/>
      <c r="E141" s="278"/>
      <c r="F141" s="278"/>
      <c r="G141" s="278"/>
      <c r="H141" s="278"/>
      <c r="I141" s="278"/>
      <c r="J141" s="278"/>
      <c r="K141" s="230"/>
    </row>
    <row r="142" spans="1:11" ht="13.8" thickBot="1" x14ac:dyDescent="0.3">
      <c r="A142" s="230"/>
      <c r="B142" s="230"/>
      <c r="C142" s="230"/>
      <c r="D142" s="230"/>
      <c r="E142" s="230"/>
      <c r="F142" s="230"/>
      <c r="G142" s="230"/>
      <c r="H142" s="230"/>
      <c r="I142" s="230"/>
      <c r="J142" s="230"/>
      <c r="K142" s="230"/>
    </row>
    <row r="143" spans="1:11" ht="13.8" customHeight="1" thickBot="1" x14ac:dyDescent="0.3">
      <c r="A143" s="238">
        <v>38</v>
      </c>
      <c r="B143" s="258"/>
      <c r="C143" s="230"/>
      <c r="D143" s="278" t="s">
        <v>347</v>
      </c>
      <c r="E143" s="278"/>
      <c r="F143" s="278"/>
      <c r="G143" s="278"/>
      <c r="H143" s="278"/>
      <c r="I143" s="278"/>
      <c r="J143" s="278"/>
      <c r="K143" s="278"/>
    </row>
    <row r="144" spans="1:11" ht="13.8" thickBot="1" x14ac:dyDescent="0.3">
      <c r="A144" s="230"/>
      <c r="B144" s="230"/>
      <c r="C144" s="230"/>
      <c r="D144" s="230"/>
      <c r="E144" s="230"/>
      <c r="F144" s="230"/>
      <c r="G144" s="230"/>
      <c r="H144" s="230"/>
      <c r="I144" s="230"/>
      <c r="J144" s="230"/>
      <c r="K144" s="230"/>
    </row>
    <row r="145" spans="1:11" ht="13.8" thickBot="1" x14ac:dyDescent="0.3">
      <c r="A145" s="238">
        <v>39</v>
      </c>
      <c r="B145" s="258"/>
      <c r="C145" s="230"/>
      <c r="D145" s="278" t="s">
        <v>348</v>
      </c>
      <c r="E145" s="278"/>
      <c r="F145" s="278"/>
      <c r="G145" s="278"/>
      <c r="H145" s="278"/>
      <c r="I145" s="278"/>
      <c r="J145" s="278"/>
      <c r="K145" s="230"/>
    </row>
    <row r="146" spans="1:11" ht="13.8" thickBot="1" x14ac:dyDescent="0.3">
      <c r="A146" s="230"/>
      <c r="B146" s="230"/>
      <c r="C146" s="230"/>
      <c r="D146" s="230"/>
      <c r="E146" s="230"/>
      <c r="F146" s="230"/>
      <c r="G146" s="230"/>
      <c r="H146" s="230"/>
      <c r="I146" s="230"/>
      <c r="J146" s="230"/>
      <c r="K146" s="230"/>
    </row>
    <row r="147" spans="1:11" ht="13.8" customHeight="1" thickBot="1" x14ac:dyDescent="0.3">
      <c r="A147" s="238">
        <v>40</v>
      </c>
      <c r="B147" s="258"/>
      <c r="C147" s="230"/>
      <c r="D147" s="278" t="s">
        <v>349</v>
      </c>
      <c r="E147" s="278"/>
      <c r="F147" s="278"/>
      <c r="G147" s="278"/>
      <c r="H147" s="278"/>
      <c r="I147" s="278"/>
      <c r="J147" s="278"/>
      <c r="K147" s="278"/>
    </row>
    <row r="148" spans="1:11" ht="13.8" thickBot="1" x14ac:dyDescent="0.3">
      <c r="A148" s="230"/>
      <c r="B148" s="230"/>
      <c r="C148" s="230"/>
      <c r="D148" s="230"/>
      <c r="E148" s="230"/>
      <c r="F148" s="230"/>
      <c r="G148" s="230"/>
      <c r="H148" s="230"/>
      <c r="I148" s="230"/>
      <c r="J148" s="230"/>
      <c r="K148" s="230"/>
    </row>
    <row r="149" spans="1:11" ht="13.8" thickBot="1" x14ac:dyDescent="0.3">
      <c r="A149" s="238">
        <v>41</v>
      </c>
      <c r="B149" s="258"/>
      <c r="C149" s="230"/>
      <c r="D149" s="278" t="s">
        <v>350</v>
      </c>
      <c r="E149" s="278"/>
      <c r="F149" s="278"/>
      <c r="G149" s="278"/>
      <c r="H149" s="278"/>
      <c r="I149" s="278"/>
      <c r="J149" s="278"/>
      <c r="K149" s="230"/>
    </row>
    <row r="150" spans="1:11" ht="13.8" thickBot="1" x14ac:dyDescent="0.3">
      <c r="A150" s="230"/>
      <c r="B150" s="230"/>
      <c r="C150" s="230"/>
      <c r="D150" s="230"/>
      <c r="E150" s="230"/>
      <c r="F150" s="230"/>
      <c r="G150" s="230"/>
      <c r="H150" s="230"/>
      <c r="I150" s="230"/>
      <c r="J150" s="230"/>
      <c r="K150" s="230"/>
    </row>
    <row r="151" spans="1:11" ht="13.8" thickBot="1" x14ac:dyDescent="0.3">
      <c r="A151" s="238">
        <v>42</v>
      </c>
      <c r="B151" s="258"/>
      <c r="C151" s="230"/>
      <c r="D151" s="278" t="s">
        <v>351</v>
      </c>
      <c r="E151" s="278"/>
      <c r="F151" s="278"/>
      <c r="G151" s="278"/>
      <c r="H151" s="278"/>
      <c r="I151" s="278"/>
      <c r="J151" s="278"/>
      <c r="K151" s="230"/>
    </row>
    <row r="153" spans="1:11" x14ac:dyDescent="0.25">
      <c r="A153" s="107"/>
      <c r="B153" s="107"/>
      <c r="C153" s="107"/>
      <c r="D153" s="310" t="s">
        <v>171</v>
      </c>
      <c r="E153" s="311"/>
      <c r="F153" s="311"/>
      <c r="G153" s="311"/>
      <c r="H153" s="312"/>
      <c r="I153" s="107"/>
      <c r="J153" s="107"/>
      <c r="K153" s="107"/>
    </row>
    <row r="154" spans="1:11" ht="13.5" customHeight="1" x14ac:dyDescent="0.25">
      <c r="A154" s="309" t="s">
        <v>168</v>
      </c>
      <c r="B154" s="309"/>
      <c r="C154" s="309"/>
      <c r="D154" s="309"/>
      <c r="E154" s="309"/>
      <c r="F154" s="309"/>
      <c r="G154" s="309"/>
      <c r="H154" s="309"/>
      <c r="I154" s="107"/>
      <c r="J154" s="107"/>
      <c r="K154" s="174">
        <f>'Form SB-2 Cash Rec &amp; Disb Stmt'!N29</f>
        <v>0</v>
      </c>
    </row>
    <row r="155" spans="1:11" x14ac:dyDescent="0.25">
      <c r="A155" s="309" t="s">
        <v>169</v>
      </c>
      <c r="B155" s="309"/>
      <c r="C155" s="309"/>
      <c r="D155" s="309"/>
      <c r="E155" s="309"/>
      <c r="F155" s="309"/>
      <c r="G155" s="309"/>
      <c r="H155" s="309"/>
      <c r="I155" s="107"/>
      <c r="J155" s="107"/>
      <c r="K155" s="174">
        <f>'Form SB-4 Cash Disb Detail '!K46+'Form SB-4a Cash Disb Detail'!K46+'Form SB-4b Cash Disb Detail'!K46</f>
        <v>0</v>
      </c>
    </row>
    <row r="156" spans="1:11" ht="12.75" customHeight="1" x14ac:dyDescent="0.25">
      <c r="A156" s="309" t="s">
        <v>170</v>
      </c>
      <c r="B156" s="309"/>
      <c r="C156" s="309"/>
      <c r="D156" s="309"/>
      <c r="E156" s="309"/>
      <c r="F156" s="309"/>
      <c r="G156" s="309"/>
      <c r="H156" s="309"/>
      <c r="I156" s="107"/>
      <c r="J156" s="107"/>
      <c r="K156" s="174">
        <f>'Form SB-7 Disbursement Summary'!L19</f>
        <v>0</v>
      </c>
    </row>
    <row r="157" spans="1:11" x14ac:dyDescent="0.25">
      <c r="A157" s="107"/>
      <c r="B157" s="107"/>
      <c r="C157" s="107"/>
      <c r="D157" s="107"/>
      <c r="E157" s="107"/>
      <c r="F157" s="107"/>
      <c r="G157" s="107"/>
      <c r="H157" s="107"/>
      <c r="I157" s="107"/>
      <c r="J157" s="107"/>
      <c r="K157" s="107"/>
    </row>
    <row r="158" spans="1:11" x14ac:dyDescent="0.25">
      <c r="A158" s="107"/>
      <c r="B158" s="107"/>
      <c r="C158" s="107"/>
      <c r="D158" s="107"/>
      <c r="E158" s="107"/>
      <c r="F158" s="107"/>
      <c r="G158" s="107"/>
      <c r="H158" s="107"/>
      <c r="I158" s="107"/>
      <c r="J158" s="107"/>
      <c r="K158" s="107"/>
    </row>
    <row r="159" spans="1:11" x14ac:dyDescent="0.25">
      <c r="A159" s="107"/>
      <c r="B159" s="107"/>
      <c r="C159" s="107"/>
      <c r="D159" s="107"/>
      <c r="E159" s="107"/>
      <c r="F159" s="107"/>
      <c r="G159" s="107"/>
      <c r="H159" s="107"/>
      <c r="I159" s="107"/>
      <c r="J159" s="107"/>
      <c r="K159" s="107"/>
    </row>
    <row r="160" spans="1:11" x14ac:dyDescent="0.25">
      <c r="A160" s="107"/>
      <c r="B160" s="107"/>
      <c r="C160" s="107"/>
      <c r="D160" s="107"/>
      <c r="E160" s="107"/>
      <c r="F160" s="107"/>
      <c r="G160" s="107"/>
      <c r="H160" s="107"/>
      <c r="I160" s="107"/>
      <c r="J160" s="107"/>
      <c r="K160" s="107"/>
    </row>
    <row r="161" spans="1:11" x14ac:dyDescent="0.25">
      <c r="A161" s="107"/>
      <c r="B161" s="107"/>
      <c r="C161" s="107"/>
      <c r="D161" s="107"/>
      <c r="E161" s="107"/>
      <c r="F161" s="107"/>
      <c r="G161" s="107"/>
      <c r="H161" s="107"/>
      <c r="I161" s="107"/>
      <c r="J161" s="107"/>
      <c r="K161" s="107"/>
    </row>
  </sheetData>
  <sheetProtection selectLockedCells="1"/>
  <mergeCells count="113">
    <mergeCell ref="A89:K89"/>
    <mergeCell ref="A154:H154"/>
    <mergeCell ref="A155:H155"/>
    <mergeCell ref="A156:H156"/>
    <mergeCell ref="D153:H153"/>
    <mergeCell ref="A137:K137"/>
    <mergeCell ref="A45:K45"/>
    <mergeCell ref="B55:H55"/>
    <mergeCell ref="A35:H35"/>
    <mergeCell ref="A33:K33"/>
    <mergeCell ref="B59:H59"/>
    <mergeCell ref="B53:H53"/>
    <mergeCell ref="B54:H54"/>
    <mergeCell ref="A57:K57"/>
    <mergeCell ref="E58:F58"/>
    <mergeCell ref="B47:H47"/>
    <mergeCell ref="B48:H48"/>
    <mergeCell ref="B49:H49"/>
    <mergeCell ref="B50:H50"/>
    <mergeCell ref="B51:H51"/>
    <mergeCell ref="B52:H52"/>
    <mergeCell ref="B39:H39"/>
    <mergeCell ref="B78:J78"/>
    <mergeCell ref="I65:J65"/>
    <mergeCell ref="B65:H65"/>
    <mergeCell ref="A139:K139"/>
    <mergeCell ref="B141:J141"/>
    <mergeCell ref="D145:J145"/>
    <mergeCell ref="D149:J149"/>
    <mergeCell ref="D151:J151"/>
    <mergeCell ref="D143:K143"/>
    <mergeCell ref="D147:K147"/>
    <mergeCell ref="B131:J131"/>
    <mergeCell ref="B126:C126"/>
    <mergeCell ref="B128:C128"/>
    <mergeCell ref="D126:E126"/>
    <mergeCell ref="D128:E128"/>
    <mergeCell ref="G126:H126"/>
    <mergeCell ref="G128:H128"/>
    <mergeCell ref="J126:K126"/>
    <mergeCell ref="J128:K128"/>
    <mergeCell ref="B133:J133"/>
    <mergeCell ref="B135:J135"/>
    <mergeCell ref="B124:C124"/>
    <mergeCell ref="D116:E116"/>
    <mergeCell ref="G116:H116"/>
    <mergeCell ref="J116:K116"/>
    <mergeCell ref="D117:E117"/>
    <mergeCell ref="G117:H117"/>
    <mergeCell ref="J117:K117"/>
    <mergeCell ref="D119:E122"/>
    <mergeCell ref="G119:H122"/>
    <mergeCell ref="J119:K122"/>
    <mergeCell ref="D124:E124"/>
    <mergeCell ref="G124:H124"/>
    <mergeCell ref="J124:K124"/>
    <mergeCell ref="B63:H63"/>
    <mergeCell ref="I63:J63"/>
    <mergeCell ref="A102:K102"/>
    <mergeCell ref="B104:J104"/>
    <mergeCell ref="B106:J106"/>
    <mergeCell ref="B108:J108"/>
    <mergeCell ref="B110:J110"/>
    <mergeCell ref="A112:K112"/>
    <mergeCell ref="B114:J114"/>
    <mergeCell ref="B67:H67"/>
    <mergeCell ref="B68:H68"/>
    <mergeCell ref="B70:H70"/>
    <mergeCell ref="I70:J70"/>
    <mergeCell ref="B72:H72"/>
    <mergeCell ref="B73:H73"/>
    <mergeCell ref="I72:J72"/>
    <mergeCell ref="B75:H75"/>
    <mergeCell ref="B76:H76"/>
    <mergeCell ref="B91:J91"/>
    <mergeCell ref="B93:H93"/>
    <mergeCell ref="B80:J80"/>
    <mergeCell ref="A82:K82"/>
    <mergeCell ref="B84:J84"/>
    <mergeCell ref="B86:H86"/>
    <mergeCell ref="B36:H36"/>
    <mergeCell ref="B37:H37"/>
    <mergeCell ref="B40:H40"/>
    <mergeCell ref="B41:H41"/>
    <mergeCell ref="B42:H42"/>
    <mergeCell ref="B43:H43"/>
    <mergeCell ref="B44:H44"/>
    <mergeCell ref="B60:J60"/>
    <mergeCell ref="B62:H62"/>
    <mergeCell ref="G7:I7"/>
    <mergeCell ref="C5:I5"/>
    <mergeCell ref="A96:K96"/>
    <mergeCell ref="B98:J98"/>
    <mergeCell ref="B100:J100"/>
    <mergeCell ref="C9:G9"/>
    <mergeCell ref="A1:K1"/>
    <mergeCell ref="C16:E16"/>
    <mergeCell ref="H16:J16"/>
    <mergeCell ref="C18:E18"/>
    <mergeCell ref="H18:J18"/>
    <mergeCell ref="A14:K14"/>
    <mergeCell ref="A12:J12"/>
    <mergeCell ref="D7:E7"/>
    <mergeCell ref="K5:K6"/>
    <mergeCell ref="B38:H38"/>
    <mergeCell ref="A20:K24"/>
    <mergeCell ref="A26:E26"/>
    <mergeCell ref="H26:J26"/>
    <mergeCell ref="A27:E27"/>
    <mergeCell ref="H27:J27"/>
    <mergeCell ref="A30:J30"/>
    <mergeCell ref="A29:H29"/>
    <mergeCell ref="A32:C32"/>
  </mergeCells>
  <phoneticPr fontId="4" type="noConversion"/>
  <pageMargins left="0.25" right="0.23" top="0.91" bottom="1" header="0.5" footer="0.5"/>
  <pageSetup orientation="portrait" r:id="rId1"/>
  <headerFooter alignWithMargins="0"/>
  <rowBreaks count="3" manualBreakCount="3">
    <brk id="44" max="16383" man="1"/>
    <brk id="80" max="16383" man="1"/>
    <brk id="11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R66"/>
  <sheetViews>
    <sheetView showGridLines="0" zoomScaleNormal="100" workbookViewId="0">
      <selection activeCell="K44" sqref="K44:N44"/>
    </sheetView>
  </sheetViews>
  <sheetFormatPr defaultRowHeight="13.2" x14ac:dyDescent="0.25"/>
  <cols>
    <col min="1" max="2" width="2.44140625" customWidth="1"/>
    <col min="3" max="3" width="7.88671875" customWidth="1"/>
    <col min="4" max="4" width="3.33203125" customWidth="1"/>
    <col min="5" max="5" width="2.44140625" customWidth="1"/>
    <col min="6" max="7" width="3.33203125" customWidth="1"/>
    <col min="8" max="8" width="2.44140625" customWidth="1"/>
    <col min="9" max="9" width="4.109375" customWidth="1"/>
    <col min="10" max="10" width="8.44140625" customWidth="1"/>
    <col min="11" max="11" width="2.44140625" customWidth="1"/>
    <col min="12" max="12" width="11" customWidth="1"/>
    <col min="13" max="13" width="3.6640625" customWidth="1"/>
    <col min="14" max="14" width="13.44140625" customWidth="1"/>
    <col min="15" max="15" width="2.88671875" customWidth="1"/>
    <col min="16" max="16" width="2.5546875" customWidth="1"/>
    <col min="17" max="17" width="12.44140625" customWidth="1"/>
    <col min="18" max="18" width="6" customWidth="1"/>
  </cols>
  <sheetData>
    <row r="2" spans="1:18" ht="25.5" customHeight="1" x14ac:dyDescent="0.3">
      <c r="A2" s="13" t="s">
        <v>38</v>
      </c>
      <c r="B2" s="12"/>
      <c r="C2" s="12"/>
      <c r="D2" s="327" t="s">
        <v>148</v>
      </c>
      <c r="E2" s="327"/>
      <c r="F2" s="327"/>
      <c r="G2" s="327"/>
      <c r="H2" s="327"/>
      <c r="I2" s="327"/>
      <c r="J2" s="327"/>
      <c r="K2" s="327"/>
      <c r="L2" s="327"/>
      <c r="O2" s="60" t="s">
        <v>24</v>
      </c>
      <c r="P2" t="s">
        <v>148</v>
      </c>
      <c r="Q2" s="324" t="s">
        <v>148</v>
      </c>
      <c r="R2" s="324"/>
    </row>
    <row r="3" spans="1:18" ht="15.6" x14ac:dyDescent="0.3">
      <c r="A3" s="13"/>
      <c r="B3" s="12"/>
      <c r="C3" s="12"/>
      <c r="D3" s="12"/>
      <c r="N3" s="12"/>
      <c r="O3" s="18"/>
      <c r="P3" s="97"/>
      <c r="Q3" s="98"/>
    </row>
    <row r="4" spans="1:18" ht="15.6" x14ac:dyDescent="0.3">
      <c r="A4" s="13"/>
      <c r="B4" s="31" t="s">
        <v>148</v>
      </c>
      <c r="C4" s="24"/>
      <c r="D4" s="24"/>
      <c r="E4" s="15"/>
      <c r="F4" s="15"/>
      <c r="G4" s="15"/>
      <c r="H4" s="15"/>
      <c r="I4" s="15"/>
      <c r="J4" s="15"/>
      <c r="K4" s="15"/>
      <c r="L4" s="15"/>
      <c r="M4" s="15"/>
      <c r="N4" s="15"/>
      <c r="O4" s="15"/>
      <c r="P4" s="15"/>
      <c r="Q4" s="15"/>
      <c r="R4" s="15"/>
    </row>
    <row r="5" spans="1:18" ht="14.25" customHeight="1" x14ac:dyDescent="0.25">
      <c r="A5" s="325" t="s">
        <v>175</v>
      </c>
      <c r="B5" s="325"/>
      <c r="C5" s="325"/>
      <c r="D5" s="325"/>
      <c r="E5" s="325"/>
      <c r="F5" s="325"/>
      <c r="G5" s="325"/>
      <c r="H5" s="325"/>
      <c r="I5" s="325"/>
      <c r="J5" s="325"/>
      <c r="K5" s="325"/>
      <c r="L5" s="325"/>
      <c r="M5" s="325"/>
      <c r="N5" s="325"/>
      <c r="O5" s="325"/>
      <c r="P5" s="325"/>
      <c r="Q5" s="325"/>
      <c r="R5" s="325"/>
    </row>
    <row r="6" spans="1:18" ht="18.75" customHeight="1" x14ac:dyDescent="0.25">
      <c r="A6" s="15"/>
      <c r="B6" s="15"/>
      <c r="C6" s="15"/>
      <c r="D6" s="29"/>
      <c r="E6" s="29"/>
      <c r="F6" s="29"/>
      <c r="G6" s="24"/>
      <c r="H6" s="24"/>
      <c r="I6" s="29"/>
      <c r="J6" s="106" t="s">
        <v>52</v>
      </c>
      <c r="L6" s="185" t="s">
        <v>148</v>
      </c>
      <c r="M6" s="106" t="s">
        <v>116</v>
      </c>
      <c r="N6" s="185" t="s">
        <v>148</v>
      </c>
      <c r="O6" s="24"/>
      <c r="P6" s="2"/>
      <c r="Q6" s="24"/>
      <c r="R6" s="15"/>
    </row>
    <row r="7" spans="1:18" x14ac:dyDescent="0.25">
      <c r="A7" s="15"/>
      <c r="O7" s="11"/>
      <c r="P7" s="11"/>
      <c r="Q7" s="11"/>
    </row>
    <row r="8" spans="1:18" ht="7.5" customHeight="1" x14ac:dyDescent="0.25">
      <c r="A8" s="15"/>
      <c r="B8" s="15"/>
      <c r="C8" s="15"/>
      <c r="D8" s="15"/>
      <c r="E8" s="15"/>
      <c r="F8" s="15"/>
      <c r="G8" s="15"/>
      <c r="H8" s="15"/>
      <c r="I8" s="15"/>
      <c r="J8" s="15"/>
      <c r="K8" s="15"/>
      <c r="L8" s="15"/>
      <c r="M8" s="15"/>
      <c r="N8" s="15"/>
      <c r="O8" s="15"/>
      <c r="P8" s="15"/>
      <c r="Q8" s="15"/>
      <c r="R8" s="15"/>
    </row>
    <row r="9" spans="1:18" x14ac:dyDescent="0.25">
      <c r="A9" s="51" t="s">
        <v>27</v>
      </c>
      <c r="B9" s="15"/>
      <c r="C9" s="15"/>
      <c r="D9" s="15"/>
      <c r="E9" s="15"/>
      <c r="F9" s="15"/>
      <c r="G9" s="15"/>
      <c r="H9" s="15"/>
      <c r="I9" s="15"/>
      <c r="J9" s="15"/>
      <c r="K9" s="15"/>
      <c r="L9" s="15"/>
      <c r="M9" s="15"/>
      <c r="N9" s="135" t="s">
        <v>33</v>
      </c>
      <c r="O9" s="15"/>
      <c r="P9" s="15"/>
      <c r="Q9" s="15"/>
      <c r="R9" s="15"/>
    </row>
    <row r="10" spans="1:18" x14ac:dyDescent="0.25">
      <c r="A10" s="15"/>
      <c r="B10" s="15"/>
      <c r="C10" s="15"/>
      <c r="D10" s="15"/>
      <c r="E10" s="15"/>
      <c r="F10" s="15"/>
      <c r="G10" s="15"/>
      <c r="H10" s="15"/>
      <c r="I10" s="15"/>
      <c r="J10" s="15"/>
      <c r="K10" s="15"/>
      <c r="L10" s="15"/>
      <c r="M10" s="15"/>
      <c r="N10" s="136" t="s">
        <v>66</v>
      </c>
      <c r="O10" s="15"/>
      <c r="P10" s="15"/>
      <c r="Q10" s="136" t="s">
        <v>18</v>
      </c>
      <c r="R10" s="15"/>
    </row>
    <row r="11" spans="1:18" x14ac:dyDescent="0.25">
      <c r="A11" s="12"/>
      <c r="B11" s="12"/>
      <c r="C11" s="12"/>
      <c r="D11" s="12"/>
      <c r="E11" s="12"/>
      <c r="M11" s="14"/>
      <c r="O11" s="63"/>
      <c r="P11" s="63"/>
    </row>
    <row r="12" spans="1:18" x14ac:dyDescent="0.25">
      <c r="A12" s="12" t="s">
        <v>12</v>
      </c>
      <c r="B12" s="12" t="s">
        <v>21</v>
      </c>
      <c r="M12" t="s">
        <v>160</v>
      </c>
      <c r="N12" s="179" t="s">
        <v>148</v>
      </c>
      <c r="O12" s="109" t="s">
        <v>3</v>
      </c>
      <c r="P12" s="123" t="s">
        <v>1</v>
      </c>
      <c r="Q12" s="179" t="s">
        <v>148</v>
      </c>
      <c r="R12" t="s">
        <v>3</v>
      </c>
    </row>
    <row r="13" spans="1:18" x14ac:dyDescent="0.25">
      <c r="N13" s="121"/>
      <c r="O13" s="121"/>
      <c r="P13" s="121"/>
      <c r="Q13" s="121"/>
    </row>
    <row r="14" spans="1:18" x14ac:dyDescent="0.25">
      <c r="A14" s="106" t="s">
        <v>13</v>
      </c>
      <c r="B14" s="106" t="s">
        <v>28</v>
      </c>
      <c r="C14" s="84"/>
      <c r="D14" s="12"/>
      <c r="E14" s="12"/>
      <c r="M14" s="14"/>
      <c r="N14" s="121"/>
      <c r="O14" s="112"/>
      <c r="P14" s="112"/>
      <c r="Q14" s="112"/>
    </row>
    <row r="15" spans="1:18" x14ac:dyDescent="0.25">
      <c r="C15" t="s">
        <v>78</v>
      </c>
      <c r="M15" s="63"/>
      <c r="N15" s="180" t="s">
        <v>148</v>
      </c>
      <c r="O15" s="124"/>
      <c r="P15" s="125"/>
      <c r="Q15" s="182" t="s">
        <v>148</v>
      </c>
    </row>
    <row r="16" spans="1:18" x14ac:dyDescent="0.25">
      <c r="C16" t="s">
        <v>111</v>
      </c>
      <c r="F16" t="s">
        <v>273</v>
      </c>
      <c r="M16" s="63"/>
      <c r="N16" s="181" t="s">
        <v>148</v>
      </c>
      <c r="O16" s="124"/>
      <c r="P16" s="125"/>
      <c r="Q16" s="181" t="s">
        <v>148</v>
      </c>
    </row>
    <row r="17" spans="1:18" x14ac:dyDescent="0.25">
      <c r="C17" t="s">
        <v>65</v>
      </c>
      <c r="M17" s="63"/>
      <c r="N17" s="182" t="s">
        <v>148</v>
      </c>
      <c r="O17" s="124"/>
      <c r="P17" s="125"/>
      <c r="Q17" s="181" t="s">
        <v>148</v>
      </c>
    </row>
    <row r="18" spans="1:18" x14ac:dyDescent="0.25">
      <c r="C18" t="s">
        <v>80</v>
      </c>
      <c r="M18" s="63"/>
      <c r="N18" s="182" t="s">
        <v>148</v>
      </c>
      <c r="O18" s="124"/>
      <c r="P18" s="124"/>
      <c r="Q18" s="181" t="s">
        <v>148</v>
      </c>
      <c r="R18" s="63"/>
    </row>
    <row r="19" spans="1:18" x14ac:dyDescent="0.25">
      <c r="N19" s="186" t="s">
        <v>148</v>
      </c>
      <c r="O19" s="126"/>
      <c r="P19" s="126"/>
      <c r="Q19" s="187" t="s">
        <v>148</v>
      </c>
    </row>
    <row r="20" spans="1:18" ht="13.8" thickBot="1" x14ac:dyDescent="0.3">
      <c r="C20" s="106" t="s">
        <v>121</v>
      </c>
      <c r="M20" t="s">
        <v>1</v>
      </c>
      <c r="N20" s="132">
        <f>SUM(N15:N19)</f>
        <v>0</v>
      </c>
      <c r="O20" s="108"/>
      <c r="P20" s="122" t="s">
        <v>1</v>
      </c>
      <c r="Q20" s="132">
        <f>SUM(Q15:Q19)</f>
        <v>0</v>
      </c>
    </row>
    <row r="21" spans="1:18" ht="13.8" thickTop="1" x14ac:dyDescent="0.25">
      <c r="N21" s="63"/>
      <c r="Q21" s="63"/>
    </row>
    <row r="22" spans="1:18" x14ac:dyDescent="0.25">
      <c r="A22" s="106" t="s">
        <v>14</v>
      </c>
      <c r="B22" s="106" t="s">
        <v>25</v>
      </c>
      <c r="F22" s="8"/>
    </row>
    <row r="23" spans="1:18" x14ac:dyDescent="0.25">
      <c r="C23" t="s">
        <v>78</v>
      </c>
      <c r="F23" s="8"/>
      <c r="M23" t="s">
        <v>1</v>
      </c>
      <c r="N23" s="182" t="s">
        <v>148</v>
      </c>
      <c r="O23" s="111"/>
      <c r="P23" s="110" t="s">
        <v>1</v>
      </c>
      <c r="Q23" s="184" t="s">
        <v>148</v>
      </c>
    </row>
    <row r="24" spans="1:18" x14ac:dyDescent="0.25">
      <c r="C24" t="s">
        <v>37</v>
      </c>
      <c r="F24" s="8"/>
      <c r="N24" s="181" t="s">
        <v>148</v>
      </c>
      <c r="O24" s="111"/>
      <c r="P24" s="111"/>
      <c r="Q24" s="184" t="s">
        <v>148</v>
      </c>
    </row>
    <row r="25" spans="1:18" x14ac:dyDescent="0.25">
      <c r="C25" t="s">
        <v>104</v>
      </c>
      <c r="N25" s="181" t="s">
        <v>148</v>
      </c>
      <c r="O25" s="111"/>
      <c r="P25" s="111"/>
      <c r="Q25" s="184" t="s">
        <v>148</v>
      </c>
    </row>
    <row r="26" spans="1:18" x14ac:dyDescent="0.25">
      <c r="C26" t="s">
        <v>274</v>
      </c>
      <c r="N26" s="181"/>
      <c r="O26" s="111"/>
      <c r="P26" s="111"/>
      <c r="Q26" s="184"/>
    </row>
    <row r="27" spans="1:18" x14ac:dyDescent="0.25">
      <c r="C27" t="s">
        <v>80</v>
      </c>
      <c r="N27" s="181" t="s">
        <v>148</v>
      </c>
      <c r="O27" s="111"/>
      <c r="P27" s="111"/>
      <c r="Q27" s="184" t="s">
        <v>148</v>
      </c>
    </row>
    <row r="28" spans="1:18" x14ac:dyDescent="0.25">
      <c r="K28" s="6"/>
      <c r="N28" s="188" t="s">
        <v>148</v>
      </c>
      <c r="Q28" s="188" t="s">
        <v>148</v>
      </c>
    </row>
    <row r="29" spans="1:18" ht="13.8" thickBot="1" x14ac:dyDescent="0.3">
      <c r="C29" s="106" t="s">
        <v>120</v>
      </c>
      <c r="K29" s="6"/>
      <c r="M29" t="s">
        <v>1</v>
      </c>
      <c r="N29" s="133">
        <f>SUM(N23:N28)</f>
        <v>0</v>
      </c>
      <c r="P29" t="s">
        <v>1</v>
      </c>
      <c r="Q29" s="133">
        <f>SUM(Q23:Q28)</f>
        <v>0</v>
      </c>
    </row>
    <row r="30" spans="1:18" ht="13.8" thickTop="1" x14ac:dyDescent="0.25">
      <c r="K30" s="6"/>
      <c r="N30" s="63"/>
      <c r="Q30" s="63"/>
    </row>
    <row r="31" spans="1:18" x14ac:dyDescent="0.25">
      <c r="A31" t="s">
        <v>15</v>
      </c>
      <c r="B31" t="s">
        <v>68</v>
      </c>
      <c r="K31" s="6"/>
    </row>
    <row r="32" spans="1:18" x14ac:dyDescent="0.25">
      <c r="C32" s="106" t="s">
        <v>161</v>
      </c>
      <c r="M32" t="s">
        <v>1</v>
      </c>
      <c r="N32" s="176">
        <f>N20-N29</f>
        <v>0</v>
      </c>
      <c r="O32" s="112"/>
      <c r="P32" s="112" t="s">
        <v>1</v>
      </c>
      <c r="Q32" s="176">
        <f>Q20-Q29</f>
        <v>0</v>
      </c>
    </row>
    <row r="33" spans="1:18" x14ac:dyDescent="0.25">
      <c r="K33" s="6"/>
      <c r="N33" s="63"/>
      <c r="Q33" s="63"/>
    </row>
    <row r="34" spans="1:18" ht="7.5" customHeight="1" x14ac:dyDescent="0.25">
      <c r="L34" s="12"/>
    </row>
    <row r="35" spans="1:18" ht="13.8" thickBot="1" x14ac:dyDescent="0.3">
      <c r="A35" s="12">
        <v>5</v>
      </c>
      <c r="B35" s="12" t="s">
        <v>172</v>
      </c>
      <c r="D35" s="12"/>
      <c r="E35" s="12"/>
      <c r="F35" s="12"/>
      <c r="G35" s="12"/>
      <c r="H35" s="12"/>
      <c r="I35" s="12"/>
      <c r="J35" s="12"/>
      <c r="K35" s="12"/>
      <c r="L35" s="12"/>
      <c r="M35" t="s">
        <v>1</v>
      </c>
      <c r="N35" s="134" t="e">
        <f>N12+N32</f>
        <v>#VALUE!</v>
      </c>
      <c r="O35" t="s">
        <v>8</v>
      </c>
      <c r="P35" t="s">
        <v>1</v>
      </c>
      <c r="Q35" s="134" t="e">
        <f>Q12+Q32</f>
        <v>#VALUE!</v>
      </c>
      <c r="R35" t="s">
        <v>8</v>
      </c>
    </row>
    <row r="36" spans="1:18" ht="13.8" thickTop="1" x14ac:dyDescent="0.25">
      <c r="B36" s="12"/>
      <c r="C36" s="12"/>
      <c r="D36" s="12"/>
      <c r="E36" s="12"/>
      <c r="F36" s="12"/>
      <c r="G36" s="12"/>
      <c r="H36" s="12"/>
      <c r="I36" s="12"/>
      <c r="J36" s="12"/>
      <c r="K36" s="12"/>
      <c r="M36" s="12"/>
      <c r="N36" s="77"/>
      <c r="O36" s="12"/>
      <c r="P36" s="12"/>
      <c r="Q36" s="63"/>
    </row>
    <row r="38" spans="1:18" ht="13.8" x14ac:dyDescent="0.25">
      <c r="A38" s="227" t="s">
        <v>277</v>
      </c>
      <c r="B38" s="24"/>
      <c r="C38" s="24"/>
      <c r="D38" s="24"/>
      <c r="E38" s="24"/>
      <c r="F38" s="24"/>
      <c r="G38" s="24"/>
      <c r="H38" s="24"/>
      <c r="I38" s="24"/>
      <c r="J38" s="24"/>
      <c r="K38" s="7"/>
      <c r="L38" s="7"/>
      <c r="M38" s="7"/>
      <c r="N38" s="7"/>
      <c r="O38" s="7"/>
      <c r="P38" s="7"/>
      <c r="Q38" s="135" t="s">
        <v>22</v>
      </c>
      <c r="R38" s="2"/>
    </row>
    <row r="40" spans="1:18" x14ac:dyDescent="0.25">
      <c r="B40" t="s">
        <v>96</v>
      </c>
      <c r="K40" s="326" t="s">
        <v>148</v>
      </c>
      <c r="L40" s="326"/>
      <c r="M40" s="326"/>
      <c r="N40" s="326"/>
      <c r="P40" t="s">
        <v>1</v>
      </c>
      <c r="Q40" s="184" t="s">
        <v>148</v>
      </c>
    </row>
    <row r="41" spans="1:18" ht="7.5" customHeight="1" x14ac:dyDescent="0.25">
      <c r="K41" s="189"/>
      <c r="L41" s="189"/>
      <c r="M41" s="189"/>
      <c r="N41" s="189"/>
      <c r="Q41" s="190"/>
    </row>
    <row r="42" spans="1:18" x14ac:dyDescent="0.25">
      <c r="B42" t="s">
        <v>42</v>
      </c>
      <c r="K42" s="326" t="s">
        <v>148</v>
      </c>
      <c r="L42" s="326"/>
      <c r="M42" s="326"/>
      <c r="N42" s="326"/>
      <c r="P42" t="s">
        <v>1</v>
      </c>
      <c r="Q42" s="184" t="s">
        <v>148</v>
      </c>
    </row>
    <row r="43" spans="1:18" ht="7.5" customHeight="1" x14ac:dyDescent="0.25">
      <c r="K43" s="189"/>
      <c r="L43" s="189"/>
      <c r="M43" s="189"/>
      <c r="N43" s="189"/>
      <c r="Q43" s="190"/>
    </row>
    <row r="44" spans="1:18" x14ac:dyDescent="0.25">
      <c r="B44" t="s">
        <v>44</v>
      </c>
      <c r="K44" s="326" t="s">
        <v>148</v>
      </c>
      <c r="L44" s="326"/>
      <c r="M44" s="326"/>
      <c r="N44" s="326"/>
      <c r="P44" t="s">
        <v>1</v>
      </c>
      <c r="Q44" s="184" t="s">
        <v>148</v>
      </c>
    </row>
    <row r="45" spans="1:18" ht="7.5" customHeight="1" x14ac:dyDescent="0.25">
      <c r="K45" s="189"/>
      <c r="L45" s="189"/>
      <c r="M45" s="189"/>
      <c r="N45" s="189"/>
      <c r="Q45" s="190"/>
    </row>
    <row r="46" spans="1:18" x14ac:dyDescent="0.25">
      <c r="B46" t="s">
        <v>43</v>
      </c>
      <c r="K46" s="326"/>
      <c r="L46" s="326"/>
      <c r="M46" s="326"/>
      <c r="N46" s="326"/>
      <c r="P46" t="s">
        <v>1</v>
      </c>
      <c r="Q46" s="184" t="s">
        <v>148</v>
      </c>
    </row>
    <row r="47" spans="1:18" ht="7.5" customHeight="1" x14ac:dyDescent="0.25">
      <c r="K47" s="189"/>
      <c r="L47" s="189"/>
      <c r="M47" s="189"/>
      <c r="N47" s="189"/>
      <c r="Q47" s="190"/>
    </row>
    <row r="48" spans="1:18" x14ac:dyDescent="0.25">
      <c r="B48" t="s">
        <v>87</v>
      </c>
      <c r="K48" s="326"/>
      <c r="L48" s="326"/>
      <c r="M48" s="326"/>
      <c r="N48" s="326"/>
      <c r="P48" t="s">
        <v>1</v>
      </c>
      <c r="Q48" s="184" t="s">
        <v>148</v>
      </c>
    </row>
    <row r="49" spans="1:18" ht="7.5" customHeight="1" x14ac:dyDescent="0.25">
      <c r="K49" s="189"/>
      <c r="L49" s="189"/>
      <c r="M49" s="189"/>
      <c r="N49" s="189"/>
      <c r="Q49" s="190"/>
    </row>
    <row r="50" spans="1:18" x14ac:dyDescent="0.25">
      <c r="B50" t="s">
        <v>84</v>
      </c>
      <c r="K50" s="326"/>
      <c r="L50" s="326"/>
      <c r="M50" s="326"/>
      <c r="N50" s="326"/>
      <c r="P50" t="s">
        <v>1</v>
      </c>
      <c r="Q50" s="184" t="s">
        <v>148</v>
      </c>
    </row>
    <row r="51" spans="1:18" x14ac:dyDescent="0.25">
      <c r="Q51" s="63"/>
    </row>
    <row r="52" spans="1:18" ht="13.8" thickBot="1" x14ac:dyDescent="0.3">
      <c r="A52" s="8"/>
      <c r="B52" s="106" t="s">
        <v>118</v>
      </c>
      <c r="D52" s="8"/>
      <c r="E52" s="8"/>
      <c r="F52" s="8"/>
      <c r="G52" s="8"/>
      <c r="H52" s="8"/>
      <c r="P52" t="s">
        <v>1</v>
      </c>
      <c r="Q52" s="133">
        <f>SUM(Q40:Q51)</f>
        <v>0</v>
      </c>
      <c r="R52" t="s">
        <v>8</v>
      </c>
    </row>
    <row r="53" spans="1:18" ht="16.2" thickTop="1" x14ac:dyDescent="0.3">
      <c r="A53" s="3"/>
      <c r="B53" s="106" t="s">
        <v>165</v>
      </c>
      <c r="D53" s="34"/>
      <c r="E53" s="34"/>
      <c r="F53" s="34"/>
      <c r="G53" s="34"/>
      <c r="H53" s="34"/>
      <c r="Q53" s="173" t="e">
        <f>N35-Q52</f>
        <v>#VALUE!</v>
      </c>
    </row>
    <row r="54" spans="1:18" ht="15.6" x14ac:dyDescent="0.3">
      <c r="A54" s="3"/>
      <c r="B54" s="34"/>
      <c r="D54" s="34"/>
      <c r="E54" s="34"/>
      <c r="F54" s="34"/>
      <c r="G54" s="34"/>
      <c r="H54" s="34"/>
    </row>
    <row r="55" spans="1:18" ht="15.6" x14ac:dyDescent="0.3">
      <c r="A55" s="8" t="s">
        <v>145</v>
      </c>
      <c r="B55" s="34"/>
      <c r="D55" s="34"/>
      <c r="E55" s="34"/>
      <c r="F55" s="34"/>
      <c r="G55" s="34"/>
      <c r="H55" s="34"/>
    </row>
    <row r="56" spans="1:18" ht="12.6" customHeight="1" x14ac:dyDescent="0.25">
      <c r="A56" s="88" t="s">
        <v>275</v>
      </c>
    </row>
    <row r="57" spans="1:18" ht="12.6" customHeight="1" x14ac:dyDescent="0.25">
      <c r="A57" s="226" t="s">
        <v>276</v>
      </c>
    </row>
    <row r="58" spans="1:18" x14ac:dyDescent="0.25">
      <c r="A58" s="8" t="s">
        <v>4</v>
      </c>
      <c r="B58" s="8"/>
      <c r="C58" s="8"/>
      <c r="D58" s="8"/>
      <c r="E58" s="8"/>
      <c r="F58" s="8"/>
      <c r="G58" s="8"/>
      <c r="H58" s="8"/>
      <c r="I58" s="8"/>
      <c r="J58" s="8"/>
      <c r="K58" s="8"/>
      <c r="L58" s="8"/>
      <c r="M58" s="8"/>
      <c r="N58" s="8"/>
      <c r="O58" s="8"/>
      <c r="P58" s="8"/>
    </row>
    <row r="59" spans="1:18" x14ac:dyDescent="0.25">
      <c r="A59" s="8"/>
      <c r="B59" s="8" t="s">
        <v>144</v>
      </c>
      <c r="C59" s="8"/>
      <c r="D59" s="8"/>
      <c r="E59" s="8"/>
      <c r="F59" s="8"/>
      <c r="G59" s="8"/>
      <c r="H59" s="8"/>
      <c r="I59" s="8"/>
      <c r="J59" s="8"/>
      <c r="K59" s="50"/>
      <c r="L59" s="8"/>
      <c r="M59" s="8"/>
      <c r="N59" s="8"/>
      <c r="O59" s="8"/>
      <c r="P59" s="8"/>
    </row>
    <row r="60" spans="1:18" x14ac:dyDescent="0.25">
      <c r="A60" s="8" t="s">
        <v>9</v>
      </c>
      <c r="K60" s="1"/>
      <c r="R60" s="94" t="s">
        <v>148</v>
      </c>
    </row>
    <row r="61" spans="1:18" x14ac:dyDescent="0.25">
      <c r="A61" s="8"/>
      <c r="K61" s="1"/>
      <c r="R61" s="27"/>
    </row>
    <row r="66" spans="15:18" x14ac:dyDescent="0.25">
      <c r="O66" s="24"/>
      <c r="P66" s="24"/>
      <c r="Q66" s="24"/>
      <c r="R66" s="24"/>
    </row>
  </sheetData>
  <sheetProtection selectLockedCells="1"/>
  <mergeCells count="9">
    <mergeCell ref="Q2:R2"/>
    <mergeCell ref="A5:R5"/>
    <mergeCell ref="K48:N48"/>
    <mergeCell ref="K50:N50"/>
    <mergeCell ref="K44:N44"/>
    <mergeCell ref="K46:N46"/>
    <mergeCell ref="D2:L2"/>
    <mergeCell ref="K40:N40"/>
    <mergeCell ref="K42:N42"/>
  </mergeCells>
  <phoneticPr fontId="4" type="noConversion"/>
  <pageMargins left="0.55000000000000004" right="0.36" top="0.39" bottom="0.42" header="0.27" footer="0.4"/>
  <pageSetup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O82"/>
  <sheetViews>
    <sheetView showGridLines="0" zoomScaleNormal="100" workbookViewId="0">
      <selection activeCell="N2" sqref="N2:O2"/>
    </sheetView>
  </sheetViews>
  <sheetFormatPr defaultRowHeight="13.2" x14ac:dyDescent="0.25"/>
  <cols>
    <col min="1" max="1" width="2.44140625" customWidth="1"/>
    <col min="2" max="2" width="11.6640625" customWidth="1"/>
    <col min="3" max="4" width="1.5546875" customWidth="1"/>
    <col min="5" max="5" width="12.44140625" customWidth="1"/>
    <col min="6" max="6" width="1.5546875" customWidth="1"/>
    <col min="7" max="7" width="11" customWidth="1"/>
    <col min="8" max="8" width="2.44140625" customWidth="1"/>
    <col min="9" max="9" width="11" customWidth="1"/>
    <col min="10" max="10" width="4" customWidth="1"/>
    <col min="11" max="11" width="13.5546875" customWidth="1"/>
    <col min="12" max="12" width="1.6640625" customWidth="1"/>
    <col min="13" max="13" width="2.44140625" customWidth="1"/>
    <col min="14" max="14" width="14.33203125" customWidth="1"/>
    <col min="15" max="15" width="3.88671875" customWidth="1"/>
  </cols>
  <sheetData>
    <row r="2" spans="1:15" ht="15.6" x14ac:dyDescent="0.3">
      <c r="A2" s="13" t="s">
        <v>38</v>
      </c>
      <c r="B2" s="12"/>
      <c r="C2" s="335" t="str">
        <f>'Form SB-2 Cash Rec &amp; Disb Stmt'!$D$2</f>
        <v xml:space="preserve"> </v>
      </c>
      <c r="D2" s="335"/>
      <c r="E2" s="335"/>
      <c r="F2" s="335"/>
      <c r="G2" s="335"/>
      <c r="H2" s="335"/>
      <c r="I2" s="335"/>
      <c r="K2" s="13" t="s">
        <v>24</v>
      </c>
      <c r="M2" s="19"/>
      <c r="N2" s="334" t="str">
        <f>+'Form SB-2 Cash Rec &amp; Disb Stmt'!$Q$2</f>
        <v xml:space="preserve"> </v>
      </c>
      <c r="O2" s="334"/>
    </row>
    <row r="3" spans="1:15" ht="15.6" x14ac:dyDescent="0.3">
      <c r="A3" s="13"/>
      <c r="B3" s="12"/>
      <c r="C3" s="12"/>
      <c r="D3" s="12"/>
      <c r="E3" s="12"/>
      <c r="M3" s="19"/>
      <c r="N3" s="13"/>
    </row>
    <row r="4" spans="1:15" ht="15.6" x14ac:dyDescent="0.3">
      <c r="A4" s="333" t="s">
        <v>176</v>
      </c>
      <c r="B4" s="333"/>
      <c r="C4" s="333"/>
      <c r="D4" s="333"/>
      <c r="E4" s="333"/>
      <c r="F4" s="333"/>
      <c r="G4" s="333"/>
      <c r="H4" s="333"/>
      <c r="I4" s="333"/>
      <c r="J4" s="333"/>
      <c r="K4" s="333"/>
      <c r="L4" s="333"/>
      <c r="M4" s="333"/>
      <c r="N4" s="333"/>
      <c r="O4" s="333"/>
    </row>
    <row r="5" spans="1:15" ht="13.8" x14ac:dyDescent="0.25">
      <c r="A5" s="15"/>
      <c r="B5" s="2" t="s">
        <v>146</v>
      </c>
      <c r="C5" s="15"/>
      <c r="D5" s="15"/>
      <c r="E5" s="15"/>
      <c r="F5" s="15"/>
      <c r="G5" s="15"/>
      <c r="H5" s="15"/>
      <c r="I5" s="15"/>
      <c r="J5" s="15"/>
      <c r="K5" s="15"/>
      <c r="L5" s="15"/>
      <c r="M5" s="7"/>
      <c r="N5" s="7"/>
      <c r="O5" s="15"/>
    </row>
    <row r="6" spans="1:15" ht="13.8" x14ac:dyDescent="0.25">
      <c r="A6" s="15"/>
      <c r="B6" s="15"/>
      <c r="C6" s="15"/>
      <c r="D6" s="15"/>
      <c r="E6" s="29"/>
      <c r="F6" s="332" t="s">
        <v>158</v>
      </c>
      <c r="G6" s="332"/>
      <c r="H6" s="332"/>
      <c r="I6" s="332"/>
      <c r="J6" s="332"/>
      <c r="K6" s="332"/>
      <c r="L6" s="15"/>
      <c r="M6" s="2"/>
      <c r="N6" s="24"/>
      <c r="O6" s="15"/>
    </row>
    <row r="7" spans="1:15" x14ac:dyDescent="0.25">
      <c r="A7" s="15"/>
      <c r="J7" s="63"/>
      <c r="K7" s="63"/>
      <c r="L7" s="63"/>
      <c r="M7" s="64"/>
      <c r="N7" s="64"/>
    </row>
    <row r="8" spans="1:15" ht="15.6" x14ac:dyDescent="0.3">
      <c r="A8" s="48" t="s">
        <v>29</v>
      </c>
      <c r="B8" s="31"/>
      <c r="C8" s="31"/>
      <c r="D8" s="31"/>
      <c r="E8" s="31"/>
      <c r="F8" s="21"/>
      <c r="H8" s="21" t="s">
        <v>16</v>
      </c>
      <c r="I8" s="62"/>
      <c r="J8" s="62"/>
      <c r="K8" s="329"/>
      <c r="L8" s="330"/>
      <c r="M8" s="330"/>
      <c r="N8" s="331"/>
      <c r="O8" s="63"/>
    </row>
    <row r="9" spans="1:15" x14ac:dyDescent="0.25">
      <c r="A9" s="49" t="s">
        <v>10</v>
      </c>
      <c r="B9" s="26"/>
      <c r="C9" s="26"/>
      <c r="D9" s="26"/>
      <c r="E9" s="26"/>
      <c r="F9" s="26"/>
      <c r="G9" s="26"/>
      <c r="H9" s="26"/>
      <c r="I9" s="26"/>
      <c r="J9" s="65"/>
      <c r="K9" s="65"/>
      <c r="L9" s="65"/>
      <c r="M9" s="65"/>
      <c r="N9" s="63"/>
    </row>
    <row r="10" spans="1:15" ht="13.8" x14ac:dyDescent="0.25">
      <c r="B10" s="16"/>
      <c r="C10" s="16"/>
      <c r="D10" s="16"/>
      <c r="E10" s="16"/>
      <c r="H10" s="14"/>
      <c r="L10" s="14"/>
    </row>
    <row r="11" spans="1:15" ht="13.8" x14ac:dyDescent="0.25">
      <c r="B11" s="4" t="s">
        <v>35</v>
      </c>
      <c r="E11" s="55" t="s">
        <v>94</v>
      </c>
      <c r="F11" s="53"/>
      <c r="G11" s="54"/>
      <c r="H11" s="52"/>
      <c r="I11" s="55" t="s">
        <v>40</v>
      </c>
      <c r="J11" s="56"/>
      <c r="K11" s="57"/>
      <c r="L11" s="52"/>
      <c r="N11" s="4" t="s">
        <v>19</v>
      </c>
    </row>
    <row r="12" spans="1:15" ht="13.8" x14ac:dyDescent="0.25">
      <c r="B12" s="196" t="s">
        <v>148</v>
      </c>
      <c r="C12" s="112"/>
      <c r="D12" s="112"/>
      <c r="E12" s="328" t="s">
        <v>148</v>
      </c>
      <c r="F12" s="328"/>
      <c r="G12" s="328"/>
      <c r="H12" s="112"/>
      <c r="I12" s="328" t="s">
        <v>148</v>
      </c>
      <c r="J12" s="328"/>
      <c r="K12" s="328"/>
      <c r="L12" s="112"/>
      <c r="M12" s="112" t="s">
        <v>1</v>
      </c>
      <c r="N12" s="183" t="s">
        <v>148</v>
      </c>
    </row>
    <row r="13" spans="1:15" ht="13.8" x14ac:dyDescent="0.25">
      <c r="B13" s="196" t="s">
        <v>148</v>
      </c>
      <c r="C13" s="112"/>
      <c r="D13" s="112"/>
      <c r="E13" s="328" t="s">
        <v>148</v>
      </c>
      <c r="F13" s="328"/>
      <c r="G13" s="328"/>
      <c r="H13" s="112"/>
      <c r="I13" s="328" t="s">
        <v>148</v>
      </c>
      <c r="J13" s="328"/>
      <c r="K13" s="328"/>
      <c r="L13" s="112"/>
      <c r="M13" s="112" t="s">
        <v>1</v>
      </c>
      <c r="N13" s="183" t="s">
        <v>148</v>
      </c>
    </row>
    <row r="14" spans="1:15" ht="13.8" x14ac:dyDescent="0.25">
      <c r="B14" s="197"/>
      <c r="C14" s="112"/>
      <c r="D14" s="112"/>
      <c r="E14" s="328"/>
      <c r="F14" s="328"/>
      <c r="G14" s="328"/>
      <c r="H14" s="112"/>
      <c r="I14" s="328"/>
      <c r="J14" s="328"/>
      <c r="K14" s="328"/>
      <c r="L14" s="112"/>
      <c r="M14" s="112" t="s">
        <v>1</v>
      </c>
      <c r="N14" s="183" t="s">
        <v>148</v>
      </c>
    </row>
    <row r="15" spans="1:15" ht="13.8" x14ac:dyDescent="0.25">
      <c r="B15" s="197"/>
      <c r="C15" s="112"/>
      <c r="D15" s="112"/>
      <c r="E15" s="328"/>
      <c r="F15" s="328"/>
      <c r="G15" s="328"/>
      <c r="H15" s="112"/>
      <c r="I15" s="328"/>
      <c r="J15" s="328"/>
      <c r="K15" s="328"/>
      <c r="L15" s="112"/>
      <c r="M15" s="112" t="s">
        <v>1</v>
      </c>
      <c r="N15" s="183" t="s">
        <v>148</v>
      </c>
    </row>
    <row r="16" spans="1:15" ht="13.8" x14ac:dyDescent="0.25">
      <c r="B16" s="197"/>
      <c r="C16" s="112"/>
      <c r="D16" s="112"/>
      <c r="E16" s="328"/>
      <c r="F16" s="328"/>
      <c r="G16" s="328"/>
      <c r="H16" s="112"/>
      <c r="I16" s="328"/>
      <c r="J16" s="328"/>
      <c r="K16" s="328"/>
      <c r="L16" s="112"/>
      <c r="M16" s="112" t="s">
        <v>1</v>
      </c>
      <c r="N16" s="183" t="s">
        <v>148</v>
      </c>
    </row>
    <row r="17" spans="2:14" ht="13.8" x14ac:dyDescent="0.25">
      <c r="B17" s="197"/>
      <c r="C17" s="112"/>
      <c r="D17" s="112"/>
      <c r="E17" s="328"/>
      <c r="F17" s="328"/>
      <c r="G17" s="328"/>
      <c r="H17" s="112"/>
      <c r="I17" s="328"/>
      <c r="J17" s="328"/>
      <c r="K17" s="328"/>
      <c r="L17" s="112"/>
      <c r="M17" s="112" t="s">
        <v>1</v>
      </c>
      <c r="N17" s="183" t="s">
        <v>148</v>
      </c>
    </row>
    <row r="18" spans="2:14" ht="13.8" x14ac:dyDescent="0.25">
      <c r="B18" s="197"/>
      <c r="C18" s="112"/>
      <c r="D18" s="112"/>
      <c r="E18" s="328"/>
      <c r="F18" s="328"/>
      <c r="G18" s="328"/>
      <c r="H18" s="112"/>
      <c r="I18" s="328"/>
      <c r="J18" s="328"/>
      <c r="K18" s="328"/>
      <c r="L18" s="112"/>
      <c r="M18" s="112" t="s">
        <v>1</v>
      </c>
      <c r="N18" s="183" t="s">
        <v>148</v>
      </c>
    </row>
    <row r="19" spans="2:14" ht="13.8" x14ac:dyDescent="0.25">
      <c r="B19" s="197"/>
      <c r="C19" s="112"/>
      <c r="D19" s="112"/>
      <c r="E19" s="328"/>
      <c r="F19" s="328"/>
      <c r="G19" s="328"/>
      <c r="H19" s="112"/>
      <c r="I19" s="328"/>
      <c r="J19" s="328"/>
      <c r="K19" s="328"/>
      <c r="L19" s="112"/>
      <c r="M19" s="112" t="s">
        <v>1</v>
      </c>
      <c r="N19" s="183" t="s">
        <v>148</v>
      </c>
    </row>
    <row r="20" spans="2:14" ht="13.8" x14ac:dyDescent="0.25">
      <c r="B20" s="197"/>
      <c r="C20" s="112"/>
      <c r="D20" s="112"/>
      <c r="E20" s="328"/>
      <c r="F20" s="328"/>
      <c r="G20" s="328"/>
      <c r="H20" s="112"/>
      <c r="I20" s="328"/>
      <c r="J20" s="328"/>
      <c r="K20" s="328"/>
      <c r="L20" s="112"/>
      <c r="M20" s="112" t="s">
        <v>1</v>
      </c>
      <c r="N20" s="183" t="s">
        <v>148</v>
      </c>
    </row>
    <row r="21" spans="2:14" ht="13.8" x14ac:dyDescent="0.25">
      <c r="B21" s="197"/>
      <c r="C21" s="112"/>
      <c r="D21" s="112"/>
      <c r="E21" s="328"/>
      <c r="F21" s="328"/>
      <c r="G21" s="328"/>
      <c r="H21" s="112"/>
      <c r="I21" s="328"/>
      <c r="J21" s="328"/>
      <c r="K21" s="328"/>
      <c r="L21" s="112"/>
      <c r="M21" s="112" t="s">
        <v>1</v>
      </c>
      <c r="N21" s="183" t="s">
        <v>148</v>
      </c>
    </row>
    <row r="22" spans="2:14" ht="13.8" x14ac:dyDescent="0.25">
      <c r="B22" s="197"/>
      <c r="C22" s="112"/>
      <c r="D22" s="112"/>
      <c r="E22" s="328"/>
      <c r="F22" s="328"/>
      <c r="G22" s="328"/>
      <c r="H22" s="112"/>
      <c r="I22" s="328"/>
      <c r="J22" s="328"/>
      <c r="K22" s="328"/>
      <c r="L22" s="112"/>
      <c r="M22" s="112" t="s">
        <v>1</v>
      </c>
      <c r="N22" s="183" t="s">
        <v>148</v>
      </c>
    </row>
    <row r="23" spans="2:14" ht="13.8" x14ac:dyDescent="0.25">
      <c r="B23" s="197"/>
      <c r="C23" s="112"/>
      <c r="D23" s="112"/>
      <c r="E23" s="328"/>
      <c r="F23" s="328"/>
      <c r="G23" s="328"/>
      <c r="H23" s="112"/>
      <c r="I23" s="328"/>
      <c r="J23" s="328"/>
      <c r="K23" s="328"/>
      <c r="L23" s="112"/>
      <c r="M23" s="112" t="s">
        <v>1</v>
      </c>
      <c r="N23" s="183" t="s">
        <v>148</v>
      </c>
    </row>
    <row r="24" spans="2:14" ht="13.8" x14ac:dyDescent="0.25">
      <c r="B24" s="197"/>
      <c r="C24" s="112"/>
      <c r="D24" s="112"/>
      <c r="E24" s="328"/>
      <c r="F24" s="328"/>
      <c r="G24" s="328"/>
      <c r="H24" s="112"/>
      <c r="I24" s="328"/>
      <c r="J24" s="328"/>
      <c r="K24" s="328"/>
      <c r="L24" s="112"/>
      <c r="M24" s="112" t="s">
        <v>1</v>
      </c>
      <c r="N24" s="183" t="s">
        <v>148</v>
      </c>
    </row>
    <row r="25" spans="2:14" ht="13.8" x14ac:dyDescent="0.25">
      <c r="B25" s="197"/>
      <c r="C25" s="112"/>
      <c r="D25" s="112"/>
      <c r="E25" s="328"/>
      <c r="F25" s="328"/>
      <c r="G25" s="328"/>
      <c r="H25" s="112"/>
      <c r="I25" s="328"/>
      <c r="J25" s="328"/>
      <c r="K25" s="328"/>
      <c r="L25" s="112"/>
      <c r="M25" s="112" t="s">
        <v>1</v>
      </c>
      <c r="N25" s="183" t="s">
        <v>148</v>
      </c>
    </row>
    <row r="26" spans="2:14" ht="13.8" x14ac:dyDescent="0.25">
      <c r="B26" s="197"/>
      <c r="C26" s="112"/>
      <c r="D26" s="112"/>
      <c r="E26" s="328"/>
      <c r="F26" s="328"/>
      <c r="G26" s="328"/>
      <c r="H26" s="112"/>
      <c r="I26" s="328"/>
      <c r="J26" s="328"/>
      <c r="K26" s="328"/>
      <c r="L26" s="112"/>
      <c r="M26" s="112" t="s">
        <v>1</v>
      </c>
      <c r="N26" s="183" t="s">
        <v>148</v>
      </c>
    </row>
    <row r="27" spans="2:14" ht="13.8" x14ac:dyDescent="0.25">
      <c r="B27" s="197"/>
      <c r="C27" s="112"/>
      <c r="D27" s="112"/>
      <c r="E27" s="328"/>
      <c r="F27" s="328"/>
      <c r="G27" s="328"/>
      <c r="H27" s="112"/>
      <c r="I27" s="328"/>
      <c r="J27" s="328"/>
      <c r="K27" s="328"/>
      <c r="L27" s="112"/>
      <c r="M27" s="112" t="s">
        <v>1</v>
      </c>
      <c r="N27" s="183" t="s">
        <v>148</v>
      </c>
    </row>
    <row r="28" spans="2:14" ht="13.8" x14ac:dyDescent="0.25">
      <c r="B28" s="197"/>
      <c r="C28" s="112"/>
      <c r="D28" s="112"/>
      <c r="E28" s="328"/>
      <c r="F28" s="328"/>
      <c r="G28" s="328"/>
      <c r="H28" s="112"/>
      <c r="I28" s="328"/>
      <c r="J28" s="328"/>
      <c r="K28" s="328"/>
      <c r="L28" s="112"/>
      <c r="M28" s="112" t="s">
        <v>1</v>
      </c>
      <c r="N28" s="183" t="s">
        <v>148</v>
      </c>
    </row>
    <row r="29" spans="2:14" ht="13.8" x14ac:dyDescent="0.25">
      <c r="B29" s="197"/>
      <c r="C29" s="112"/>
      <c r="D29" s="112"/>
      <c r="E29" s="328"/>
      <c r="F29" s="328"/>
      <c r="G29" s="328"/>
      <c r="H29" s="112"/>
      <c r="I29" s="328"/>
      <c r="J29" s="328"/>
      <c r="K29" s="328"/>
      <c r="L29" s="112"/>
      <c r="M29" s="112" t="s">
        <v>1</v>
      </c>
      <c r="N29" s="183" t="s">
        <v>148</v>
      </c>
    </row>
    <row r="30" spans="2:14" ht="13.8" x14ac:dyDescent="0.25">
      <c r="B30" s="197"/>
      <c r="C30" s="112"/>
      <c r="D30" s="112"/>
      <c r="E30" s="328"/>
      <c r="F30" s="328"/>
      <c r="G30" s="328"/>
      <c r="H30" s="112"/>
      <c r="I30" s="328"/>
      <c r="J30" s="328"/>
      <c r="K30" s="328"/>
      <c r="L30" s="112"/>
      <c r="M30" s="112" t="s">
        <v>1</v>
      </c>
      <c r="N30" s="183" t="s">
        <v>148</v>
      </c>
    </row>
    <row r="31" spans="2:14" ht="13.8" x14ac:dyDescent="0.25">
      <c r="B31" s="197"/>
      <c r="C31" s="112"/>
      <c r="D31" s="112"/>
      <c r="E31" s="328"/>
      <c r="F31" s="328"/>
      <c r="G31" s="328"/>
      <c r="H31" s="112"/>
      <c r="I31" s="328"/>
      <c r="J31" s="328"/>
      <c r="K31" s="328"/>
      <c r="L31" s="112"/>
      <c r="M31" s="112" t="s">
        <v>1</v>
      </c>
      <c r="N31" s="183" t="s">
        <v>148</v>
      </c>
    </row>
    <row r="32" spans="2:14" ht="13.8" x14ac:dyDescent="0.25">
      <c r="B32" s="197"/>
      <c r="C32" s="112"/>
      <c r="D32" s="112"/>
      <c r="E32" s="328"/>
      <c r="F32" s="328"/>
      <c r="G32" s="328"/>
      <c r="H32" s="112"/>
      <c r="I32" s="328"/>
      <c r="J32" s="328"/>
      <c r="K32" s="328"/>
      <c r="L32" s="112"/>
      <c r="M32" s="112" t="s">
        <v>1</v>
      </c>
      <c r="N32" s="183" t="s">
        <v>148</v>
      </c>
    </row>
    <row r="33" spans="2:15" ht="13.8" x14ac:dyDescent="0.25">
      <c r="B33" s="197"/>
      <c r="C33" s="112"/>
      <c r="D33" s="112"/>
      <c r="E33" s="328"/>
      <c r="F33" s="328"/>
      <c r="G33" s="328"/>
      <c r="H33" s="112"/>
      <c r="I33" s="328"/>
      <c r="J33" s="328"/>
      <c r="K33" s="328"/>
      <c r="L33" s="112"/>
      <c r="M33" s="112" t="s">
        <v>1</v>
      </c>
      <c r="N33" s="183" t="s">
        <v>148</v>
      </c>
    </row>
    <row r="34" spans="2:15" ht="13.8" x14ac:dyDescent="0.25">
      <c r="B34" s="197"/>
      <c r="C34" s="112"/>
      <c r="D34" s="112"/>
      <c r="E34" s="328"/>
      <c r="F34" s="328"/>
      <c r="G34" s="328"/>
      <c r="H34" s="112"/>
      <c r="I34" s="328"/>
      <c r="J34" s="328"/>
      <c r="K34" s="328"/>
      <c r="L34" s="112"/>
      <c r="M34" s="112" t="s">
        <v>1</v>
      </c>
      <c r="N34" s="183" t="s">
        <v>148</v>
      </c>
    </row>
    <row r="35" spans="2:15" ht="13.8" x14ac:dyDescent="0.25">
      <c r="B35" s="197"/>
      <c r="C35" s="112"/>
      <c r="D35" s="112"/>
      <c r="E35" s="328"/>
      <c r="F35" s="328"/>
      <c r="G35" s="328"/>
      <c r="H35" s="112"/>
      <c r="I35" s="328"/>
      <c r="J35" s="328"/>
      <c r="K35" s="328"/>
      <c r="L35" s="112"/>
      <c r="M35" s="112" t="s">
        <v>1</v>
      </c>
      <c r="N35" s="183" t="s">
        <v>148</v>
      </c>
    </row>
    <row r="36" spans="2:15" ht="13.8" x14ac:dyDescent="0.25">
      <c r="B36" s="197"/>
      <c r="C36" s="112"/>
      <c r="D36" s="112"/>
      <c r="E36" s="328"/>
      <c r="F36" s="328"/>
      <c r="G36" s="328"/>
      <c r="H36" s="112"/>
      <c r="I36" s="328"/>
      <c r="J36" s="328"/>
      <c r="K36" s="328"/>
      <c r="L36" s="112"/>
      <c r="M36" s="112" t="s">
        <v>1</v>
      </c>
      <c r="N36" s="183" t="s">
        <v>148</v>
      </c>
    </row>
    <row r="37" spans="2:15" ht="13.8" x14ac:dyDescent="0.25">
      <c r="B37" s="197"/>
      <c r="C37" s="112"/>
      <c r="D37" s="112"/>
      <c r="E37" s="328"/>
      <c r="F37" s="328"/>
      <c r="G37" s="328"/>
      <c r="H37" s="112"/>
      <c r="I37" s="328"/>
      <c r="J37" s="328"/>
      <c r="K37" s="328"/>
      <c r="L37" s="112"/>
      <c r="M37" s="112" t="s">
        <v>1</v>
      </c>
      <c r="N37" s="183" t="s">
        <v>148</v>
      </c>
    </row>
    <row r="38" spans="2:15" ht="13.8" x14ac:dyDescent="0.25">
      <c r="B38" s="197"/>
      <c r="C38" s="112"/>
      <c r="D38" s="112"/>
      <c r="E38" s="328"/>
      <c r="F38" s="328"/>
      <c r="G38" s="328"/>
      <c r="H38" s="112"/>
      <c r="I38" s="328"/>
      <c r="J38" s="328"/>
      <c r="K38" s="328"/>
      <c r="L38" s="112"/>
      <c r="M38" s="112" t="s">
        <v>1</v>
      </c>
      <c r="N38" s="183" t="s">
        <v>148</v>
      </c>
    </row>
    <row r="39" spans="2:15" ht="13.8" x14ac:dyDescent="0.25">
      <c r="B39" s="197"/>
      <c r="C39" s="112"/>
      <c r="D39" s="112"/>
      <c r="E39" s="328"/>
      <c r="F39" s="328"/>
      <c r="G39" s="328"/>
      <c r="H39" s="112"/>
      <c r="I39" s="328"/>
      <c r="J39" s="328"/>
      <c r="K39" s="328"/>
      <c r="L39" s="112"/>
      <c r="M39" s="112" t="s">
        <v>1</v>
      </c>
      <c r="N39" s="183" t="s">
        <v>148</v>
      </c>
    </row>
    <row r="40" spans="2:15" ht="13.8" x14ac:dyDescent="0.25">
      <c r="B40" s="197"/>
      <c r="C40" s="112"/>
      <c r="D40" s="112"/>
      <c r="E40" s="328"/>
      <c r="F40" s="328"/>
      <c r="G40" s="328"/>
      <c r="H40" s="112"/>
      <c r="I40" s="328"/>
      <c r="J40" s="328"/>
      <c r="K40" s="328"/>
      <c r="L40" s="112"/>
      <c r="M40" s="112" t="s">
        <v>1</v>
      </c>
      <c r="N40" s="183" t="s">
        <v>148</v>
      </c>
    </row>
    <row r="41" spans="2:15" ht="13.8" x14ac:dyDescent="0.25">
      <c r="B41" s="197"/>
      <c r="C41" s="112"/>
      <c r="D41" s="112"/>
      <c r="E41" s="328"/>
      <c r="F41" s="328"/>
      <c r="G41" s="328"/>
      <c r="H41" s="112"/>
      <c r="I41" s="328"/>
      <c r="J41" s="328"/>
      <c r="K41" s="328"/>
      <c r="L41" s="112"/>
      <c r="M41" s="112" t="s">
        <v>1</v>
      </c>
      <c r="N41" s="183" t="s">
        <v>148</v>
      </c>
    </row>
    <row r="42" spans="2:15" ht="13.8" x14ac:dyDescent="0.25">
      <c r="B42" s="197"/>
      <c r="C42" s="112"/>
      <c r="D42" s="112"/>
      <c r="E42" s="328"/>
      <c r="F42" s="328"/>
      <c r="G42" s="328"/>
      <c r="H42" s="112"/>
      <c r="I42" s="328"/>
      <c r="J42" s="328"/>
      <c r="K42" s="328"/>
      <c r="L42" s="112"/>
      <c r="M42" s="112" t="s">
        <v>1</v>
      </c>
      <c r="N42" s="183" t="s">
        <v>148</v>
      </c>
    </row>
    <row r="43" spans="2:15" ht="13.8" x14ac:dyDescent="0.25">
      <c r="B43" s="197"/>
      <c r="C43" s="112"/>
      <c r="D43" s="112"/>
      <c r="E43" s="328"/>
      <c r="F43" s="328"/>
      <c r="G43" s="328"/>
      <c r="H43" s="112"/>
      <c r="I43" s="328"/>
      <c r="J43" s="328"/>
      <c r="K43" s="328"/>
      <c r="L43" s="112"/>
      <c r="M43" s="112" t="s">
        <v>1</v>
      </c>
      <c r="N43" s="183" t="s">
        <v>148</v>
      </c>
    </row>
    <row r="44" spans="2:15" ht="13.8" x14ac:dyDescent="0.25">
      <c r="B44" s="197"/>
      <c r="C44" s="112"/>
      <c r="D44" s="112"/>
      <c r="E44" s="328"/>
      <c r="F44" s="328"/>
      <c r="G44" s="328"/>
      <c r="H44" s="112"/>
      <c r="I44" s="328"/>
      <c r="J44" s="328"/>
      <c r="K44" s="328"/>
      <c r="L44" s="112"/>
      <c r="M44" s="112" t="s">
        <v>1</v>
      </c>
      <c r="N44" s="183" t="s">
        <v>148</v>
      </c>
    </row>
    <row r="45" spans="2:15" ht="13.8" x14ac:dyDescent="0.25">
      <c r="B45" s="197"/>
      <c r="C45" s="112"/>
      <c r="D45" s="112"/>
      <c r="E45" s="328"/>
      <c r="F45" s="328"/>
      <c r="G45" s="328"/>
      <c r="H45" s="112"/>
      <c r="I45" s="328"/>
      <c r="J45" s="328"/>
      <c r="K45" s="328"/>
      <c r="L45" s="112"/>
      <c r="M45" s="112" t="s">
        <v>1</v>
      </c>
      <c r="N45" s="183" t="s">
        <v>148</v>
      </c>
    </row>
    <row r="46" spans="2:15" ht="13.8" x14ac:dyDescent="0.25">
      <c r="B46" s="197"/>
      <c r="C46" s="112"/>
      <c r="D46" s="112"/>
      <c r="E46" s="328"/>
      <c r="F46" s="328"/>
      <c r="G46" s="328"/>
      <c r="H46" s="112"/>
      <c r="I46" s="328"/>
      <c r="J46" s="328"/>
      <c r="K46" s="328"/>
      <c r="L46" s="112"/>
      <c r="M46" s="112" t="s">
        <v>1</v>
      </c>
      <c r="N46" s="183" t="s">
        <v>148</v>
      </c>
    </row>
    <row r="47" spans="2:15" ht="13.8" x14ac:dyDescent="0.25">
      <c r="B47" s="113"/>
      <c r="C47" s="113"/>
      <c r="D47" s="115"/>
      <c r="E47" s="115"/>
      <c r="F47" s="115"/>
      <c r="G47" s="112"/>
      <c r="H47" s="112"/>
      <c r="I47" s="112"/>
      <c r="J47" s="115"/>
      <c r="K47" s="112"/>
      <c r="L47" s="112"/>
      <c r="M47" s="112"/>
      <c r="N47" s="112"/>
    </row>
    <row r="48" spans="2:15" ht="13.8" x14ac:dyDescent="0.25">
      <c r="B48" s="16"/>
      <c r="C48" s="16"/>
      <c r="D48" s="6"/>
      <c r="E48" s="6"/>
      <c r="I48" s="12" t="s">
        <v>121</v>
      </c>
      <c r="J48" s="6"/>
      <c r="M48" t="s">
        <v>1</v>
      </c>
      <c r="N48" s="129">
        <f>SUM(N12:N47)</f>
        <v>0</v>
      </c>
      <c r="O48" t="s">
        <v>3</v>
      </c>
    </row>
    <row r="49" spans="1:15" ht="13.8" x14ac:dyDescent="0.25">
      <c r="A49" s="6"/>
      <c r="B49" s="16"/>
      <c r="C49" s="16"/>
      <c r="J49" s="6"/>
    </row>
    <row r="50" spans="1:15" ht="13.8" x14ac:dyDescent="0.25">
      <c r="A50" s="8" t="s">
        <v>145</v>
      </c>
      <c r="B50" s="16"/>
      <c r="C50" s="16"/>
      <c r="J50" s="6"/>
    </row>
    <row r="51" spans="1:15" ht="9.75" customHeight="1" x14ac:dyDescent="0.3">
      <c r="A51" s="31"/>
      <c r="B51" s="31"/>
      <c r="C51" s="31"/>
      <c r="D51" s="31"/>
      <c r="E51" s="31"/>
      <c r="F51" s="31"/>
      <c r="G51" s="31"/>
      <c r="H51" s="31"/>
      <c r="I51" s="31"/>
      <c r="J51" s="31"/>
      <c r="K51" s="31"/>
      <c r="L51" s="31"/>
      <c r="M51" s="31"/>
    </row>
    <row r="52" spans="1:15" x14ac:dyDescent="0.25">
      <c r="A52" s="61" t="s">
        <v>173</v>
      </c>
      <c r="B52" s="26"/>
      <c r="C52" s="26"/>
      <c r="D52" s="26"/>
      <c r="E52" s="26"/>
      <c r="F52" s="26"/>
      <c r="G52" s="26"/>
      <c r="H52" s="26"/>
      <c r="I52" s="26"/>
      <c r="J52" s="26"/>
      <c r="K52" s="26"/>
      <c r="L52" s="26"/>
      <c r="M52" s="26"/>
      <c r="N52" s="94" t="s">
        <v>148</v>
      </c>
      <c r="O52" s="15"/>
    </row>
    <row r="53" spans="1:15" x14ac:dyDescent="0.25">
      <c r="A53" s="44"/>
      <c r="B53" s="15"/>
      <c r="C53" s="15"/>
      <c r="D53" s="15"/>
      <c r="E53" s="15"/>
      <c r="F53" s="15"/>
      <c r="G53" s="15"/>
      <c r="H53" s="15"/>
      <c r="I53" s="15"/>
      <c r="J53" s="15"/>
      <c r="K53" s="15"/>
      <c r="L53" s="15"/>
      <c r="N53" s="27"/>
      <c r="O53" s="15"/>
    </row>
    <row r="54" spans="1:15" ht="13.8" x14ac:dyDescent="0.25">
      <c r="A54" s="16"/>
      <c r="B54" s="16"/>
      <c r="C54" s="16"/>
      <c r="D54" s="16"/>
      <c r="E54" s="16"/>
      <c r="F54" s="16"/>
      <c r="G54" s="7"/>
      <c r="H54" s="7"/>
      <c r="I54" s="7"/>
      <c r="J54" s="16"/>
      <c r="K54" s="7"/>
      <c r="L54" s="7"/>
    </row>
    <row r="56" spans="1:15" ht="13.8" x14ac:dyDescent="0.25">
      <c r="A56" s="32"/>
      <c r="B56" s="11"/>
      <c r="E56" s="23"/>
    </row>
    <row r="57" spans="1:15" x14ac:dyDescent="0.25">
      <c r="B57" s="11"/>
      <c r="E57" s="23"/>
    </row>
    <row r="58" spans="1:15" x14ac:dyDescent="0.25">
      <c r="B58" s="11"/>
      <c r="E58" s="23"/>
      <c r="I58" s="12"/>
      <c r="M58" s="12"/>
    </row>
    <row r="59" spans="1:15" x14ac:dyDescent="0.25">
      <c r="B59" s="11"/>
      <c r="E59" s="23"/>
    </row>
    <row r="60" spans="1:15" ht="13.8" x14ac:dyDescent="0.25">
      <c r="B60" s="20"/>
      <c r="E60" s="23"/>
    </row>
    <row r="61" spans="1:15" ht="13.8" x14ac:dyDescent="0.25">
      <c r="B61" s="20"/>
      <c r="E61" s="23"/>
    </row>
    <row r="62" spans="1:15" ht="13.8" x14ac:dyDescent="0.25">
      <c r="B62" s="20"/>
      <c r="E62" s="23"/>
    </row>
    <row r="63" spans="1:15" ht="13.8" x14ac:dyDescent="0.25">
      <c r="B63" s="20"/>
      <c r="E63" s="23"/>
    </row>
    <row r="64" spans="1:15" ht="13.8" x14ac:dyDescent="0.25">
      <c r="B64" s="20"/>
      <c r="E64" s="23"/>
    </row>
    <row r="65" spans="1:10" ht="13.8" x14ac:dyDescent="0.25">
      <c r="B65" s="20"/>
      <c r="E65" s="23"/>
    </row>
    <row r="66" spans="1:10" ht="13.8" x14ac:dyDescent="0.25">
      <c r="B66" s="20"/>
      <c r="E66" s="23"/>
    </row>
    <row r="67" spans="1:10" ht="13.8" x14ac:dyDescent="0.25">
      <c r="B67" s="16"/>
      <c r="C67" s="16"/>
      <c r="F67" s="12"/>
    </row>
    <row r="68" spans="1:10" ht="13.8" x14ac:dyDescent="0.25">
      <c r="B68" s="16"/>
      <c r="C68" s="16"/>
    </row>
    <row r="69" spans="1:10" ht="13.8" x14ac:dyDescent="0.25">
      <c r="B69" s="16"/>
      <c r="C69" s="16"/>
    </row>
    <row r="70" spans="1:10" ht="13.8" x14ac:dyDescent="0.25">
      <c r="B70" s="16"/>
      <c r="C70" s="16"/>
    </row>
    <row r="71" spans="1:10" ht="13.8" x14ac:dyDescent="0.25">
      <c r="B71" s="16"/>
      <c r="C71" s="16"/>
    </row>
    <row r="72" spans="1:10" ht="13.8" x14ac:dyDescent="0.25">
      <c r="B72" s="16"/>
      <c r="C72" s="16"/>
    </row>
    <row r="73" spans="1:10" ht="13.8" x14ac:dyDescent="0.25">
      <c r="B73" s="16"/>
      <c r="C73" s="16"/>
    </row>
    <row r="74" spans="1:10" ht="13.8" x14ac:dyDescent="0.25">
      <c r="B74" s="16"/>
      <c r="C74" s="16"/>
    </row>
    <row r="75" spans="1:10" ht="15.6" x14ac:dyDescent="0.3">
      <c r="A75" s="3"/>
      <c r="B75" s="16"/>
      <c r="C75" s="16"/>
      <c r="D75" s="34"/>
      <c r="E75" s="34"/>
      <c r="F75" s="34"/>
      <c r="G75" s="34"/>
    </row>
    <row r="76" spans="1:10" ht="15.6" x14ac:dyDescent="0.3">
      <c r="A76" s="3"/>
      <c r="D76" s="34"/>
      <c r="E76" s="34"/>
      <c r="F76" s="34"/>
      <c r="G76" s="34"/>
    </row>
    <row r="80" spans="1:10" x14ac:dyDescent="0.25">
      <c r="J80" s="1"/>
    </row>
    <row r="81" spans="10:10" x14ac:dyDescent="0.25">
      <c r="J81" s="1"/>
    </row>
    <row r="82" spans="10:10" x14ac:dyDescent="0.25">
      <c r="J82" s="1"/>
    </row>
  </sheetData>
  <sheetProtection selectLockedCells="1"/>
  <mergeCells count="75">
    <mergeCell ref="N2:O2"/>
    <mergeCell ref="I44:K44"/>
    <mergeCell ref="I45:K45"/>
    <mergeCell ref="I32:K32"/>
    <mergeCell ref="I33:K33"/>
    <mergeCell ref="I34:K34"/>
    <mergeCell ref="I35:K35"/>
    <mergeCell ref="I28:K28"/>
    <mergeCell ref="I29:K29"/>
    <mergeCell ref="C2:I2"/>
    <mergeCell ref="I40:K40"/>
    <mergeCell ref="I41:K41"/>
    <mergeCell ref="I42:K42"/>
    <mergeCell ref="I43:K43"/>
    <mergeCell ref="I36:K36"/>
    <mergeCell ref="I37:K37"/>
    <mergeCell ref="A4:O4"/>
    <mergeCell ref="I31:K31"/>
    <mergeCell ref="I24:K24"/>
    <mergeCell ref="I25:K25"/>
    <mergeCell ref="I26:K26"/>
    <mergeCell ref="I27:K27"/>
    <mergeCell ref="I30:K30"/>
    <mergeCell ref="E28:G28"/>
    <mergeCell ref="E29:G29"/>
    <mergeCell ref="E30:G30"/>
    <mergeCell ref="E16:G16"/>
    <mergeCell ref="E17:G17"/>
    <mergeCell ref="E18:G18"/>
    <mergeCell ref="E19:G19"/>
    <mergeCell ref="I46:K46"/>
    <mergeCell ref="I16:K16"/>
    <mergeCell ref="I17:K17"/>
    <mergeCell ref="I18:K18"/>
    <mergeCell ref="I19:K19"/>
    <mergeCell ref="I38:K38"/>
    <mergeCell ref="I39:K39"/>
    <mergeCell ref="E32:G32"/>
    <mergeCell ref="E33:G33"/>
    <mergeCell ref="E22:G22"/>
    <mergeCell ref="E23:G23"/>
    <mergeCell ref="E24:G24"/>
    <mergeCell ref="E25:G25"/>
    <mergeCell ref="E26:G26"/>
    <mergeCell ref="E27:G27"/>
    <mergeCell ref="I20:K20"/>
    <mergeCell ref="I21:K21"/>
    <mergeCell ref="I22:K22"/>
    <mergeCell ref="I23:K23"/>
    <mergeCell ref="E31:G31"/>
    <mergeCell ref="E20:G20"/>
    <mergeCell ref="E21:G21"/>
    <mergeCell ref="E46:G46"/>
    <mergeCell ref="E34:G34"/>
    <mergeCell ref="E35:G35"/>
    <mergeCell ref="E36:G36"/>
    <mergeCell ref="E37:G37"/>
    <mergeCell ref="E43:G43"/>
    <mergeCell ref="E44:G44"/>
    <mergeCell ref="E45:G45"/>
    <mergeCell ref="E38:G38"/>
    <mergeCell ref="E39:G39"/>
    <mergeCell ref="E40:G40"/>
    <mergeCell ref="E41:G41"/>
    <mergeCell ref="E42:G42"/>
    <mergeCell ref="K8:N8"/>
    <mergeCell ref="F6:K6"/>
    <mergeCell ref="E12:G12"/>
    <mergeCell ref="E13:G13"/>
    <mergeCell ref="E14:G14"/>
    <mergeCell ref="E15:G15"/>
    <mergeCell ref="I12:K12"/>
    <mergeCell ref="I13:K13"/>
    <mergeCell ref="I14:K14"/>
    <mergeCell ref="I15:K15"/>
  </mergeCells>
  <phoneticPr fontId="4" type="noConversion"/>
  <pageMargins left="0.62" right="0.53" top="0.51" bottom="0.37" header="0.5" footer="0.38"/>
  <pageSetup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L52"/>
  <sheetViews>
    <sheetView showGridLines="0" zoomScaleNormal="100" workbookViewId="0">
      <selection activeCell="K2" sqref="K2"/>
    </sheetView>
  </sheetViews>
  <sheetFormatPr defaultRowHeight="13.2" x14ac:dyDescent="0.25"/>
  <cols>
    <col min="1" max="1" width="2.44140625" customWidth="1"/>
    <col min="2" max="2" width="13.44140625" bestFit="1" customWidth="1"/>
    <col min="3" max="3" width="1.5546875" customWidth="1"/>
    <col min="4" max="4" width="9.44140625" customWidth="1"/>
    <col min="5" max="5" width="1.5546875" customWidth="1"/>
    <col min="6" max="6" width="8.44140625" customWidth="1"/>
    <col min="7" max="7" width="17.44140625" customWidth="1"/>
    <col min="8" max="8" width="2.44140625" customWidth="1"/>
    <col min="9" max="9" width="21" style="1" customWidth="1"/>
    <col min="10" max="10" width="3.88671875" customWidth="1"/>
    <col min="11" max="11" width="15.88671875" customWidth="1"/>
    <col min="12" max="12" width="2.5546875" customWidth="1"/>
  </cols>
  <sheetData>
    <row r="2" spans="1:12" ht="15.6" x14ac:dyDescent="0.3">
      <c r="A2" s="13" t="s">
        <v>38</v>
      </c>
      <c r="B2" s="12"/>
      <c r="C2" s="335" t="str">
        <f>'Form SB-2 Cash Rec &amp; Disb Stmt'!$D$2</f>
        <v xml:space="preserve"> </v>
      </c>
      <c r="D2" s="335"/>
      <c r="E2" s="335"/>
      <c r="F2" s="335"/>
      <c r="G2" s="335"/>
      <c r="H2" s="335"/>
      <c r="I2" s="335"/>
      <c r="J2" s="113"/>
      <c r="K2" s="264" t="str">
        <f>+'Form SB-2 Cash Rec &amp; Disb Stmt'!$Q$2</f>
        <v xml:space="preserve"> </v>
      </c>
    </row>
    <row r="3" spans="1:12" ht="15.6" x14ac:dyDescent="0.3">
      <c r="A3" s="13"/>
      <c r="B3" s="12"/>
      <c r="C3" s="12"/>
      <c r="J3" s="13"/>
    </row>
    <row r="4" spans="1:12" ht="15.6" x14ac:dyDescent="0.3">
      <c r="A4" s="333" t="s">
        <v>174</v>
      </c>
      <c r="B4" s="333"/>
      <c r="C4" s="333"/>
      <c r="D4" s="333"/>
      <c r="E4" s="333"/>
      <c r="F4" s="333"/>
      <c r="G4" s="333"/>
      <c r="H4" s="333"/>
      <c r="I4" s="333"/>
      <c r="J4" s="333"/>
      <c r="K4" s="333"/>
    </row>
    <row r="5" spans="1:12" ht="13.8" x14ac:dyDescent="0.25">
      <c r="A5" s="325" t="s">
        <v>146</v>
      </c>
      <c r="B5" s="325"/>
      <c r="C5" s="325"/>
      <c r="D5" s="325"/>
      <c r="E5" s="325"/>
      <c r="F5" s="325"/>
      <c r="G5" s="325"/>
      <c r="H5" s="325"/>
      <c r="I5" s="325"/>
      <c r="J5" s="325"/>
      <c r="K5" s="325"/>
    </row>
    <row r="6" spans="1:12" x14ac:dyDescent="0.25">
      <c r="A6" s="15"/>
      <c r="F6" s="116"/>
      <c r="G6" s="116"/>
      <c r="H6" s="116"/>
      <c r="I6" s="116"/>
    </row>
    <row r="7" spans="1:12" x14ac:dyDescent="0.25">
      <c r="A7" s="15"/>
      <c r="B7" s="15"/>
      <c r="C7" s="15"/>
      <c r="D7" s="15"/>
      <c r="E7" s="15"/>
      <c r="F7" s="15"/>
      <c r="G7" s="15"/>
      <c r="H7" s="15"/>
      <c r="J7" s="15"/>
    </row>
    <row r="8" spans="1:12" ht="13.8" x14ac:dyDescent="0.25">
      <c r="B8" s="16"/>
      <c r="I8" s="194"/>
      <c r="J8" s="63"/>
      <c r="K8" s="63"/>
    </row>
    <row r="9" spans="1:12" ht="15.6" x14ac:dyDescent="0.3">
      <c r="A9" s="48" t="s">
        <v>26</v>
      </c>
      <c r="B9" s="31"/>
      <c r="C9" s="31"/>
      <c r="D9" s="31"/>
      <c r="E9" s="31"/>
      <c r="F9" s="31"/>
      <c r="G9" s="31"/>
      <c r="H9" s="31"/>
      <c r="I9" s="195" t="s">
        <v>16</v>
      </c>
      <c r="J9" s="329"/>
      <c r="K9" s="331"/>
      <c r="L9" s="63"/>
    </row>
    <row r="10" spans="1:12" x14ac:dyDescent="0.25">
      <c r="A10" s="49" t="s">
        <v>10</v>
      </c>
      <c r="B10" s="26"/>
      <c r="C10" s="26"/>
      <c r="D10" s="26"/>
      <c r="E10" s="26"/>
      <c r="F10" s="26"/>
      <c r="G10" s="26"/>
      <c r="H10" s="26"/>
      <c r="I10" s="50"/>
      <c r="J10" s="65"/>
      <c r="K10" s="63"/>
    </row>
    <row r="11" spans="1:12" ht="15" x14ac:dyDescent="0.25">
      <c r="A11" s="5"/>
      <c r="B11" s="15"/>
      <c r="C11" s="15"/>
      <c r="D11" s="15"/>
      <c r="E11" s="15"/>
      <c r="F11" s="15"/>
      <c r="G11" s="15"/>
      <c r="H11" s="15"/>
      <c r="J11" s="15"/>
      <c r="K11" s="15"/>
    </row>
    <row r="12" spans="1:12" ht="13.8" x14ac:dyDescent="0.25">
      <c r="A12" s="16"/>
      <c r="B12" s="4" t="s">
        <v>35</v>
      </c>
      <c r="D12" s="46" t="s">
        <v>30</v>
      </c>
      <c r="F12" s="55" t="s">
        <v>93</v>
      </c>
      <c r="G12" s="58"/>
      <c r="I12" s="4" t="s">
        <v>41</v>
      </c>
      <c r="J12" s="63"/>
      <c r="K12" s="4" t="s">
        <v>19</v>
      </c>
    </row>
    <row r="13" spans="1:12" x14ac:dyDescent="0.25">
      <c r="A13" s="112"/>
      <c r="B13" s="191" t="s">
        <v>148</v>
      </c>
      <c r="C13" s="112"/>
      <c r="D13" s="192" t="s">
        <v>148</v>
      </c>
      <c r="E13" s="112"/>
      <c r="F13" s="328" t="s">
        <v>148</v>
      </c>
      <c r="G13" s="328"/>
      <c r="H13" s="112"/>
      <c r="I13" s="192" t="s">
        <v>148</v>
      </c>
      <c r="J13" s="127" t="s">
        <v>1</v>
      </c>
      <c r="K13" s="193" t="s">
        <v>148</v>
      </c>
    </row>
    <row r="14" spans="1:12" ht="13.8" x14ac:dyDescent="0.25">
      <c r="A14" s="117"/>
      <c r="B14" s="191" t="s">
        <v>148</v>
      </c>
      <c r="C14" s="112"/>
      <c r="D14" s="192" t="s">
        <v>148</v>
      </c>
      <c r="E14" s="112"/>
      <c r="F14" s="328" t="s">
        <v>148</v>
      </c>
      <c r="G14" s="328"/>
      <c r="H14" s="112"/>
      <c r="I14" s="192" t="s">
        <v>148</v>
      </c>
      <c r="J14" s="127" t="s">
        <v>1</v>
      </c>
      <c r="K14" s="193" t="s">
        <v>148</v>
      </c>
    </row>
    <row r="15" spans="1:12" x14ac:dyDescent="0.25">
      <c r="A15" s="112"/>
      <c r="B15" s="191"/>
      <c r="C15" s="112"/>
      <c r="D15" s="192"/>
      <c r="E15" s="112"/>
      <c r="F15" s="328"/>
      <c r="G15" s="328"/>
      <c r="H15" s="112"/>
      <c r="I15" s="192"/>
      <c r="J15" s="127" t="s">
        <v>1</v>
      </c>
      <c r="K15" s="193"/>
    </row>
    <row r="16" spans="1:12" x14ac:dyDescent="0.25">
      <c r="A16" s="112"/>
      <c r="B16" s="191"/>
      <c r="C16" s="112"/>
      <c r="D16" s="192"/>
      <c r="E16" s="112"/>
      <c r="F16" s="328"/>
      <c r="G16" s="328"/>
      <c r="H16" s="112"/>
      <c r="I16" s="192"/>
      <c r="J16" s="127" t="s">
        <v>1</v>
      </c>
      <c r="K16" s="193"/>
    </row>
    <row r="17" spans="1:11" x14ac:dyDescent="0.25">
      <c r="A17" s="112"/>
      <c r="B17" s="191"/>
      <c r="C17" s="112"/>
      <c r="D17" s="192"/>
      <c r="E17" s="112"/>
      <c r="F17" s="328"/>
      <c r="G17" s="328"/>
      <c r="H17" s="112"/>
      <c r="I17" s="192"/>
      <c r="J17" s="127" t="s">
        <v>1</v>
      </c>
      <c r="K17" s="193"/>
    </row>
    <row r="18" spans="1:11" x14ac:dyDescent="0.25">
      <c r="A18" s="112"/>
      <c r="B18" s="191"/>
      <c r="C18" s="112"/>
      <c r="D18" s="192"/>
      <c r="E18" s="112"/>
      <c r="F18" s="328"/>
      <c r="G18" s="328"/>
      <c r="H18" s="112"/>
      <c r="I18" s="192"/>
      <c r="J18" s="127" t="s">
        <v>1</v>
      </c>
      <c r="K18" s="193"/>
    </row>
    <row r="19" spans="1:11" x14ac:dyDescent="0.25">
      <c r="A19" s="112"/>
      <c r="B19" s="191"/>
      <c r="C19" s="112"/>
      <c r="D19" s="192"/>
      <c r="E19" s="112"/>
      <c r="F19" s="328"/>
      <c r="G19" s="328"/>
      <c r="H19" s="112"/>
      <c r="I19" s="192"/>
      <c r="J19" s="127" t="s">
        <v>1</v>
      </c>
      <c r="K19" s="193"/>
    </row>
    <row r="20" spans="1:11" x14ac:dyDescent="0.25">
      <c r="A20" s="112"/>
      <c r="B20" s="191"/>
      <c r="C20" s="112"/>
      <c r="D20" s="192"/>
      <c r="E20" s="112"/>
      <c r="F20" s="328"/>
      <c r="G20" s="328"/>
      <c r="H20" s="112"/>
      <c r="I20" s="192"/>
      <c r="J20" s="127" t="s">
        <v>1</v>
      </c>
      <c r="K20" s="193"/>
    </row>
    <row r="21" spans="1:11" x14ac:dyDescent="0.25">
      <c r="A21" s="112"/>
      <c r="B21" s="191"/>
      <c r="C21" s="112"/>
      <c r="D21" s="192"/>
      <c r="E21" s="112"/>
      <c r="F21" s="328"/>
      <c r="G21" s="328"/>
      <c r="H21" s="112"/>
      <c r="I21" s="192"/>
      <c r="J21" s="127" t="s">
        <v>1</v>
      </c>
      <c r="K21" s="193"/>
    </row>
    <row r="22" spans="1:11" x14ac:dyDescent="0.25">
      <c r="A22" s="112"/>
      <c r="B22" s="191"/>
      <c r="C22" s="112"/>
      <c r="D22" s="192"/>
      <c r="E22" s="112"/>
      <c r="F22" s="328"/>
      <c r="G22" s="328"/>
      <c r="H22" s="112"/>
      <c r="I22" s="192"/>
      <c r="J22" s="127" t="s">
        <v>1</v>
      </c>
      <c r="K22" s="193"/>
    </row>
    <row r="23" spans="1:11" x14ac:dyDescent="0.25">
      <c r="A23" s="112"/>
      <c r="B23" s="191"/>
      <c r="C23" s="112"/>
      <c r="D23" s="192"/>
      <c r="E23" s="112"/>
      <c r="F23" s="328"/>
      <c r="G23" s="328"/>
      <c r="H23" s="112"/>
      <c r="I23" s="192"/>
      <c r="J23" s="127" t="s">
        <v>1</v>
      </c>
      <c r="K23" s="193"/>
    </row>
    <row r="24" spans="1:11" x14ac:dyDescent="0.25">
      <c r="A24" s="112"/>
      <c r="B24" s="191"/>
      <c r="C24" s="112"/>
      <c r="D24" s="192"/>
      <c r="E24" s="112"/>
      <c r="F24" s="328"/>
      <c r="G24" s="328"/>
      <c r="H24" s="112"/>
      <c r="I24" s="192"/>
      <c r="J24" s="127" t="s">
        <v>1</v>
      </c>
      <c r="K24" s="193"/>
    </row>
    <row r="25" spans="1:11" x14ac:dyDescent="0.25">
      <c r="A25" s="112"/>
      <c r="B25" s="191"/>
      <c r="C25" s="112"/>
      <c r="D25" s="192"/>
      <c r="E25" s="112"/>
      <c r="F25" s="328"/>
      <c r="G25" s="328"/>
      <c r="H25" s="112"/>
      <c r="I25" s="192"/>
      <c r="J25" s="127" t="s">
        <v>1</v>
      </c>
      <c r="K25" s="193"/>
    </row>
    <row r="26" spans="1:11" x14ac:dyDescent="0.25">
      <c r="A26" s="112"/>
      <c r="B26" s="191"/>
      <c r="C26" s="112"/>
      <c r="D26" s="192"/>
      <c r="E26" s="112"/>
      <c r="F26" s="328"/>
      <c r="G26" s="328"/>
      <c r="H26" s="112"/>
      <c r="I26" s="192"/>
      <c r="J26" s="127" t="s">
        <v>1</v>
      </c>
      <c r="K26" s="193"/>
    </row>
    <row r="27" spans="1:11" x14ac:dyDescent="0.25">
      <c r="A27" s="112"/>
      <c r="B27" s="191"/>
      <c r="C27" s="112"/>
      <c r="D27" s="192"/>
      <c r="E27" s="112"/>
      <c r="F27" s="328"/>
      <c r="G27" s="328"/>
      <c r="H27" s="112"/>
      <c r="I27" s="192"/>
      <c r="J27" s="127" t="s">
        <v>1</v>
      </c>
      <c r="K27" s="193"/>
    </row>
    <row r="28" spans="1:11" x14ac:dyDescent="0.25">
      <c r="A28" s="112"/>
      <c r="B28" s="191"/>
      <c r="C28" s="112"/>
      <c r="D28" s="192"/>
      <c r="E28" s="112"/>
      <c r="F28" s="328"/>
      <c r="G28" s="328"/>
      <c r="H28" s="112"/>
      <c r="I28" s="192"/>
      <c r="J28" s="127" t="s">
        <v>1</v>
      </c>
      <c r="K28" s="193"/>
    </row>
    <row r="29" spans="1:11" x14ac:dyDescent="0.25">
      <c r="A29" s="112"/>
      <c r="B29" s="191"/>
      <c r="C29" s="112"/>
      <c r="D29" s="192"/>
      <c r="E29" s="112"/>
      <c r="F29" s="328"/>
      <c r="G29" s="328"/>
      <c r="H29" s="112"/>
      <c r="I29" s="192"/>
      <c r="J29" s="127" t="s">
        <v>1</v>
      </c>
      <c r="K29" s="193"/>
    </row>
    <row r="30" spans="1:11" x14ac:dyDescent="0.25">
      <c r="A30" s="112"/>
      <c r="B30" s="191"/>
      <c r="C30" s="112"/>
      <c r="D30" s="192"/>
      <c r="E30" s="112"/>
      <c r="F30" s="328"/>
      <c r="G30" s="328"/>
      <c r="H30" s="112"/>
      <c r="I30" s="192"/>
      <c r="J30" s="127" t="s">
        <v>1</v>
      </c>
      <c r="K30" s="193"/>
    </row>
    <row r="31" spans="1:11" x14ac:dyDescent="0.25">
      <c r="A31" s="112"/>
      <c r="B31" s="191"/>
      <c r="C31" s="112"/>
      <c r="D31" s="192"/>
      <c r="E31" s="112"/>
      <c r="F31" s="328"/>
      <c r="G31" s="328"/>
      <c r="H31" s="112"/>
      <c r="I31" s="192"/>
      <c r="J31" s="127" t="s">
        <v>1</v>
      </c>
      <c r="K31" s="193"/>
    </row>
    <row r="32" spans="1:11" x14ac:dyDescent="0.25">
      <c r="A32" s="112"/>
      <c r="B32" s="191"/>
      <c r="C32" s="112"/>
      <c r="D32" s="192"/>
      <c r="E32" s="112"/>
      <c r="F32" s="328"/>
      <c r="G32" s="328"/>
      <c r="H32" s="112"/>
      <c r="I32" s="192"/>
      <c r="J32" s="127" t="s">
        <v>1</v>
      </c>
      <c r="K32" s="193"/>
    </row>
    <row r="33" spans="1:12" x14ac:dyDescent="0.25">
      <c r="A33" s="112"/>
      <c r="B33" s="191"/>
      <c r="C33" s="112"/>
      <c r="D33" s="192"/>
      <c r="E33" s="112"/>
      <c r="F33" s="328"/>
      <c r="G33" s="328"/>
      <c r="H33" s="112"/>
      <c r="I33" s="192"/>
      <c r="J33" s="127" t="s">
        <v>1</v>
      </c>
      <c r="K33" s="193"/>
    </row>
    <row r="34" spans="1:12" x14ac:dyDescent="0.25">
      <c r="A34" s="112"/>
      <c r="B34" s="191"/>
      <c r="C34" s="112"/>
      <c r="D34" s="192"/>
      <c r="E34" s="112"/>
      <c r="F34" s="328"/>
      <c r="G34" s="328"/>
      <c r="H34" s="112"/>
      <c r="I34" s="192"/>
      <c r="J34" s="127" t="s">
        <v>1</v>
      </c>
      <c r="K34" s="193"/>
    </row>
    <row r="35" spans="1:12" x14ac:dyDescent="0.25">
      <c r="A35" s="112"/>
      <c r="B35" s="191"/>
      <c r="C35" s="112"/>
      <c r="D35" s="192"/>
      <c r="E35" s="112"/>
      <c r="F35" s="328"/>
      <c r="G35" s="328"/>
      <c r="H35" s="112"/>
      <c r="I35" s="192"/>
      <c r="J35" s="127" t="s">
        <v>1</v>
      </c>
      <c r="K35" s="193"/>
    </row>
    <row r="36" spans="1:12" x14ac:dyDescent="0.25">
      <c r="A36" s="112"/>
      <c r="B36" s="191"/>
      <c r="C36" s="112"/>
      <c r="D36" s="192"/>
      <c r="E36" s="112"/>
      <c r="F36" s="328"/>
      <c r="G36" s="328"/>
      <c r="H36" s="112"/>
      <c r="I36" s="192"/>
      <c r="J36" s="127" t="s">
        <v>1</v>
      </c>
      <c r="K36" s="193"/>
    </row>
    <row r="37" spans="1:12" x14ac:dyDescent="0.25">
      <c r="A37" s="112"/>
      <c r="B37" s="191"/>
      <c r="C37" s="112"/>
      <c r="D37" s="192"/>
      <c r="E37" s="112"/>
      <c r="F37" s="328"/>
      <c r="G37" s="328"/>
      <c r="H37" s="112"/>
      <c r="I37" s="192"/>
      <c r="J37" s="127" t="s">
        <v>1</v>
      </c>
      <c r="K37" s="193"/>
    </row>
    <row r="38" spans="1:12" x14ac:dyDescent="0.25">
      <c r="A38" s="112"/>
      <c r="B38" s="191"/>
      <c r="C38" s="112"/>
      <c r="D38" s="192"/>
      <c r="E38" s="112"/>
      <c r="F38" s="328"/>
      <c r="G38" s="328"/>
      <c r="H38" s="112"/>
      <c r="I38" s="192"/>
      <c r="J38" s="127" t="s">
        <v>1</v>
      </c>
      <c r="K38" s="193"/>
    </row>
    <row r="39" spans="1:12" x14ac:dyDescent="0.25">
      <c r="A39" s="112"/>
      <c r="B39" s="191"/>
      <c r="C39" s="112"/>
      <c r="D39" s="192"/>
      <c r="E39" s="112"/>
      <c r="F39" s="328"/>
      <c r="G39" s="328"/>
      <c r="H39" s="112"/>
      <c r="I39" s="192"/>
      <c r="J39" s="127" t="s">
        <v>1</v>
      </c>
      <c r="K39" s="193"/>
    </row>
    <row r="40" spans="1:12" x14ac:dyDescent="0.25">
      <c r="A40" s="112"/>
      <c r="B40" s="191"/>
      <c r="C40" s="112"/>
      <c r="D40" s="192"/>
      <c r="E40" s="112"/>
      <c r="F40" s="328"/>
      <c r="G40" s="328"/>
      <c r="H40" s="112"/>
      <c r="I40" s="192"/>
      <c r="J40" s="127" t="s">
        <v>1</v>
      </c>
      <c r="K40" s="193"/>
    </row>
    <row r="41" spans="1:12" x14ac:dyDescent="0.25">
      <c r="A41" s="112"/>
      <c r="B41" s="191"/>
      <c r="C41" s="112"/>
      <c r="D41" s="192"/>
      <c r="E41" s="112"/>
      <c r="F41" s="328"/>
      <c r="G41" s="328"/>
      <c r="H41" s="112"/>
      <c r="I41" s="192"/>
      <c r="J41" s="127" t="s">
        <v>1</v>
      </c>
      <c r="K41" s="193"/>
    </row>
    <row r="42" spans="1:12" x14ac:dyDescent="0.25">
      <c r="A42" s="112"/>
      <c r="B42" s="191"/>
      <c r="C42" s="112"/>
      <c r="D42" s="192"/>
      <c r="E42" s="112"/>
      <c r="F42" s="328"/>
      <c r="G42" s="328"/>
      <c r="H42" s="112"/>
      <c r="I42" s="192"/>
      <c r="J42" s="127" t="s">
        <v>1</v>
      </c>
      <c r="K42" s="193"/>
    </row>
    <row r="43" spans="1:12" x14ac:dyDescent="0.25">
      <c r="A43" s="112"/>
      <c r="B43" s="191"/>
      <c r="C43" s="112"/>
      <c r="D43" s="192"/>
      <c r="E43" s="112"/>
      <c r="F43" s="328"/>
      <c r="G43" s="328"/>
      <c r="H43" s="112"/>
      <c r="I43" s="192"/>
      <c r="J43" s="127" t="s">
        <v>1</v>
      </c>
      <c r="K43" s="193"/>
    </row>
    <row r="44" spans="1:12" x14ac:dyDescent="0.25">
      <c r="A44" s="112"/>
      <c r="B44" s="191"/>
      <c r="C44" s="112"/>
      <c r="D44" s="192"/>
      <c r="E44" s="112"/>
      <c r="F44" s="328"/>
      <c r="G44" s="328"/>
      <c r="H44" s="112"/>
      <c r="I44" s="192"/>
      <c r="J44" s="127" t="s">
        <v>1</v>
      </c>
      <c r="K44" s="193"/>
    </row>
    <row r="45" spans="1:12" ht="13.8" x14ac:dyDescent="0.25">
      <c r="A45" s="112"/>
      <c r="B45" s="114"/>
      <c r="C45" s="112"/>
      <c r="D45" s="118"/>
      <c r="E45" s="112"/>
      <c r="F45" s="112"/>
      <c r="G45" s="112"/>
      <c r="H45" s="112"/>
      <c r="I45" s="127"/>
      <c r="J45" s="112"/>
      <c r="K45" s="121"/>
    </row>
    <row r="46" spans="1:12" ht="14.4" thickBot="1" x14ac:dyDescent="0.3">
      <c r="B46" s="16"/>
      <c r="H46" s="12" t="s">
        <v>120</v>
      </c>
      <c r="J46" t="s">
        <v>1</v>
      </c>
      <c r="K46" s="128">
        <f>SUM(K13:K45)</f>
        <v>0</v>
      </c>
      <c r="L46" s="23" t="s">
        <v>3</v>
      </c>
    </row>
    <row r="47" spans="1:12" ht="14.4" thickTop="1" x14ac:dyDescent="0.25">
      <c r="B47" s="16"/>
      <c r="K47" s="63"/>
    </row>
    <row r="48" spans="1:12" ht="13.8" x14ac:dyDescent="0.25">
      <c r="A48" s="8" t="s">
        <v>145</v>
      </c>
      <c r="B48" s="16"/>
    </row>
    <row r="49" spans="1:11" ht="15.6" x14ac:dyDescent="0.3">
      <c r="A49" s="3"/>
      <c r="B49" s="16"/>
      <c r="C49" s="34"/>
      <c r="D49" s="34"/>
      <c r="E49" s="34"/>
      <c r="F49" s="34"/>
    </row>
    <row r="50" spans="1:11" ht="15.6" x14ac:dyDescent="0.3">
      <c r="A50" s="61" t="s">
        <v>7</v>
      </c>
      <c r="C50" s="34"/>
      <c r="D50" s="34"/>
      <c r="E50" s="34"/>
      <c r="F50" s="34"/>
    </row>
    <row r="51" spans="1:11" x14ac:dyDescent="0.25">
      <c r="A51" s="44"/>
      <c r="K51" s="94" t="s">
        <v>148</v>
      </c>
    </row>
    <row r="52" spans="1:11" x14ac:dyDescent="0.25">
      <c r="K52" s="27"/>
    </row>
  </sheetData>
  <sheetProtection selectLockedCells="1"/>
  <mergeCells count="36">
    <mergeCell ref="C2:I2"/>
    <mergeCell ref="J9:K9"/>
    <mergeCell ref="F13:G13"/>
    <mergeCell ref="F14:G14"/>
    <mergeCell ref="A4:K4"/>
    <mergeCell ref="A5:K5"/>
    <mergeCell ref="F19:G19"/>
    <mergeCell ref="F20:G20"/>
    <mergeCell ref="F21:G21"/>
    <mergeCell ref="F22:G22"/>
    <mergeCell ref="F15:G15"/>
    <mergeCell ref="F16:G16"/>
    <mergeCell ref="F17:G17"/>
    <mergeCell ref="F18:G18"/>
    <mergeCell ref="F27:G27"/>
    <mergeCell ref="F28:G28"/>
    <mergeCell ref="F29:G29"/>
    <mergeCell ref="F30:G30"/>
    <mergeCell ref="F23:G23"/>
    <mergeCell ref="F24:G24"/>
    <mergeCell ref="F25:G25"/>
    <mergeCell ref="F26:G26"/>
    <mergeCell ref="F35:G35"/>
    <mergeCell ref="F36:G36"/>
    <mergeCell ref="F37:G37"/>
    <mergeCell ref="F38:G38"/>
    <mergeCell ref="F31:G31"/>
    <mergeCell ref="F32:G32"/>
    <mergeCell ref="F33:G33"/>
    <mergeCell ref="F34:G34"/>
    <mergeCell ref="F43:G43"/>
    <mergeCell ref="F44:G44"/>
    <mergeCell ref="F39:G39"/>
    <mergeCell ref="F40:G40"/>
    <mergeCell ref="F41:G41"/>
    <mergeCell ref="F42:G42"/>
  </mergeCells>
  <phoneticPr fontId="4" type="noConversion"/>
  <pageMargins left="0.47" right="0.28000000000000003" top="0.5" bottom="0.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K52"/>
  <sheetViews>
    <sheetView workbookViewId="0">
      <selection activeCell="K2" sqref="K2"/>
    </sheetView>
  </sheetViews>
  <sheetFormatPr defaultRowHeight="13.2" x14ac:dyDescent="0.25"/>
  <cols>
    <col min="1" max="1" width="2.44140625" customWidth="1"/>
    <col min="2" max="2" width="12.33203125" customWidth="1"/>
    <col min="3" max="3" width="1.5546875" customWidth="1"/>
    <col min="4" max="4" width="9.44140625" customWidth="1"/>
    <col min="5" max="5" width="1.5546875" customWidth="1"/>
    <col min="6" max="6" width="8.44140625" customWidth="1"/>
    <col min="7" max="7" width="15.88671875" customWidth="1"/>
    <col min="8" max="8" width="1.5546875" customWidth="1"/>
    <col min="9" max="9" width="20.5546875" customWidth="1"/>
    <col min="10" max="10" width="2.44140625" customWidth="1"/>
    <col min="11" max="11" width="14.44140625" customWidth="1"/>
  </cols>
  <sheetData>
    <row r="2" spans="1:11" ht="15.6" x14ac:dyDescent="0.3">
      <c r="A2" s="13" t="s">
        <v>38</v>
      </c>
      <c r="B2" s="12"/>
      <c r="C2" s="335" t="str">
        <f>'Form SB-2 Cash Rec &amp; Disb Stmt'!$D$2</f>
        <v xml:space="preserve"> </v>
      </c>
      <c r="D2" s="335"/>
      <c r="E2" s="335"/>
      <c r="F2" s="335"/>
      <c r="G2" s="335"/>
      <c r="H2" s="335"/>
      <c r="I2" s="335"/>
      <c r="J2" s="113"/>
      <c r="K2" s="266" t="str">
        <f>+'Form SB-2 Cash Rec &amp; Disb Stmt'!$Q$2</f>
        <v xml:space="preserve"> </v>
      </c>
    </row>
    <row r="3" spans="1:11" ht="15.6" x14ac:dyDescent="0.3">
      <c r="A3" s="13"/>
      <c r="B3" s="12"/>
      <c r="C3" s="12"/>
      <c r="J3" s="13"/>
    </row>
    <row r="4" spans="1:11" ht="15.6" x14ac:dyDescent="0.3">
      <c r="A4" s="31" t="s">
        <v>174</v>
      </c>
      <c r="B4" s="24"/>
      <c r="C4" s="24"/>
      <c r="D4" s="15"/>
      <c r="E4" s="15"/>
      <c r="F4" s="15"/>
      <c r="G4" s="15"/>
      <c r="H4" s="15"/>
      <c r="I4" s="15"/>
      <c r="J4" s="15"/>
      <c r="K4" s="15"/>
    </row>
    <row r="5" spans="1:11" ht="13.8" x14ac:dyDescent="0.25">
      <c r="A5" s="2" t="s">
        <v>146</v>
      </c>
      <c r="B5" s="15"/>
      <c r="C5" s="15"/>
      <c r="D5" s="15"/>
      <c r="E5" s="15"/>
      <c r="F5" s="15"/>
      <c r="G5" s="15"/>
      <c r="H5" s="15"/>
      <c r="I5" s="15"/>
      <c r="J5" s="7"/>
      <c r="K5" s="15"/>
    </row>
    <row r="6" spans="1:11" x14ac:dyDescent="0.25">
      <c r="A6" s="15"/>
      <c r="F6" s="336"/>
      <c r="G6" s="336"/>
      <c r="H6" s="336"/>
      <c r="I6" s="336"/>
    </row>
    <row r="7" spans="1:11" x14ac:dyDescent="0.25">
      <c r="A7" s="15"/>
      <c r="B7" s="15"/>
      <c r="C7" s="15"/>
      <c r="D7" s="15"/>
      <c r="E7" s="15"/>
      <c r="F7" s="15"/>
      <c r="G7" s="15"/>
      <c r="H7" s="15"/>
      <c r="I7" s="15"/>
      <c r="J7" s="15"/>
    </row>
    <row r="8" spans="1:11" ht="13.8" x14ac:dyDescent="0.25">
      <c r="B8" s="16"/>
      <c r="I8" s="12"/>
      <c r="J8" s="63"/>
      <c r="K8" s="63"/>
    </row>
    <row r="9" spans="1:11" ht="15.6" x14ac:dyDescent="0.3">
      <c r="A9" s="48" t="s">
        <v>26</v>
      </c>
      <c r="B9" s="31"/>
      <c r="C9" s="31"/>
      <c r="D9" s="31"/>
      <c r="E9" s="31"/>
      <c r="F9" s="31"/>
      <c r="G9" s="31"/>
      <c r="H9" s="31"/>
      <c r="I9" s="99" t="s">
        <v>16</v>
      </c>
      <c r="J9" s="329"/>
      <c r="K9" s="331"/>
    </row>
    <row r="10" spans="1:11" x14ac:dyDescent="0.25">
      <c r="A10" s="49" t="s">
        <v>10</v>
      </c>
      <c r="B10" s="26"/>
      <c r="C10" s="26"/>
      <c r="D10" s="26"/>
      <c r="E10" s="26"/>
      <c r="F10" s="26"/>
      <c r="G10" s="26"/>
      <c r="H10" s="26"/>
      <c r="I10" s="26"/>
      <c r="J10" s="65"/>
      <c r="K10" s="63"/>
    </row>
    <row r="11" spans="1:11" ht="15" x14ac:dyDescent="0.25">
      <c r="A11" s="5"/>
      <c r="B11" s="15"/>
      <c r="C11" s="15"/>
      <c r="D11" s="15"/>
      <c r="E11" s="15"/>
      <c r="F11" s="15"/>
      <c r="G11" s="15"/>
      <c r="H11" s="15"/>
      <c r="I11" s="15"/>
      <c r="J11" s="15"/>
      <c r="K11" s="15"/>
    </row>
    <row r="12" spans="1:11" ht="13.8" x14ac:dyDescent="0.25">
      <c r="A12" s="16"/>
      <c r="B12" s="4" t="s">
        <v>35</v>
      </c>
      <c r="D12" s="46" t="s">
        <v>30</v>
      </c>
      <c r="F12" s="55" t="s">
        <v>93</v>
      </c>
      <c r="G12" s="58"/>
      <c r="I12" s="95" t="s">
        <v>41</v>
      </c>
      <c r="J12" s="63"/>
      <c r="K12" s="4" t="s">
        <v>19</v>
      </c>
    </row>
    <row r="13" spans="1:11" x14ac:dyDescent="0.25">
      <c r="A13" s="112"/>
      <c r="B13" s="191" t="s">
        <v>148</v>
      </c>
      <c r="C13" s="112"/>
      <c r="D13" s="192" t="s">
        <v>148</v>
      </c>
      <c r="E13" s="112"/>
      <c r="F13" s="328" t="s">
        <v>148</v>
      </c>
      <c r="G13" s="328"/>
      <c r="H13" s="112"/>
      <c r="I13" s="192" t="s">
        <v>148</v>
      </c>
      <c r="J13" s="127" t="s">
        <v>1</v>
      </c>
      <c r="K13" s="193" t="s">
        <v>148</v>
      </c>
    </row>
    <row r="14" spans="1:11" ht="13.8" x14ac:dyDescent="0.25">
      <c r="A14" s="117"/>
      <c r="B14" s="191" t="s">
        <v>148</v>
      </c>
      <c r="C14" s="112"/>
      <c r="D14" s="192" t="s">
        <v>148</v>
      </c>
      <c r="E14" s="112"/>
      <c r="F14" s="328"/>
      <c r="G14" s="328"/>
      <c r="H14" s="112"/>
      <c r="I14" s="192" t="s">
        <v>148</v>
      </c>
      <c r="J14" s="127" t="s">
        <v>1</v>
      </c>
      <c r="K14" s="193" t="s">
        <v>148</v>
      </c>
    </row>
    <row r="15" spans="1:11" x14ac:dyDescent="0.25">
      <c r="A15" s="112"/>
      <c r="B15" s="191"/>
      <c r="C15" s="112"/>
      <c r="D15" s="192"/>
      <c r="E15" s="112"/>
      <c r="F15" s="328"/>
      <c r="G15" s="328"/>
      <c r="H15" s="112"/>
      <c r="I15" s="192"/>
      <c r="J15" s="127" t="s">
        <v>1</v>
      </c>
      <c r="K15" s="193"/>
    </row>
    <row r="16" spans="1:11" x14ac:dyDescent="0.25">
      <c r="A16" s="112"/>
      <c r="B16" s="191"/>
      <c r="C16" s="112"/>
      <c r="D16" s="192"/>
      <c r="E16" s="112"/>
      <c r="F16" s="328"/>
      <c r="G16" s="328"/>
      <c r="H16" s="112"/>
      <c r="I16" s="192"/>
      <c r="J16" s="127" t="s">
        <v>1</v>
      </c>
      <c r="K16" s="193"/>
    </row>
    <row r="17" spans="1:11" x14ac:dyDescent="0.25">
      <c r="A17" s="112"/>
      <c r="B17" s="191"/>
      <c r="C17" s="112"/>
      <c r="D17" s="192"/>
      <c r="E17" s="112"/>
      <c r="F17" s="328"/>
      <c r="G17" s="328"/>
      <c r="H17" s="112"/>
      <c r="I17" s="192"/>
      <c r="J17" s="127" t="s">
        <v>1</v>
      </c>
      <c r="K17" s="193"/>
    </row>
    <row r="18" spans="1:11" x14ac:dyDescent="0.25">
      <c r="A18" s="112"/>
      <c r="B18" s="191"/>
      <c r="C18" s="112"/>
      <c r="D18" s="192"/>
      <c r="E18" s="112"/>
      <c r="F18" s="328"/>
      <c r="G18" s="328"/>
      <c r="H18" s="112"/>
      <c r="I18" s="192"/>
      <c r="J18" s="127" t="s">
        <v>1</v>
      </c>
      <c r="K18" s="193"/>
    </row>
    <row r="19" spans="1:11" x14ac:dyDescent="0.25">
      <c r="A19" s="112"/>
      <c r="B19" s="191"/>
      <c r="C19" s="112"/>
      <c r="D19" s="192"/>
      <c r="E19" s="112"/>
      <c r="F19" s="328"/>
      <c r="G19" s="328"/>
      <c r="H19" s="112"/>
      <c r="I19" s="192"/>
      <c r="J19" s="127" t="s">
        <v>1</v>
      </c>
      <c r="K19" s="193"/>
    </row>
    <row r="20" spans="1:11" x14ac:dyDescent="0.25">
      <c r="A20" s="112"/>
      <c r="B20" s="191"/>
      <c r="C20" s="112"/>
      <c r="D20" s="192"/>
      <c r="E20" s="112"/>
      <c r="F20" s="328"/>
      <c r="G20" s="328"/>
      <c r="H20" s="112"/>
      <c r="I20" s="192"/>
      <c r="J20" s="127" t="s">
        <v>1</v>
      </c>
      <c r="K20" s="193"/>
    </row>
    <row r="21" spans="1:11" x14ac:dyDescent="0.25">
      <c r="A21" s="112"/>
      <c r="B21" s="191"/>
      <c r="C21" s="112"/>
      <c r="D21" s="192"/>
      <c r="E21" s="112"/>
      <c r="F21" s="328"/>
      <c r="G21" s="328"/>
      <c r="H21" s="112"/>
      <c r="I21" s="192"/>
      <c r="J21" s="127" t="s">
        <v>1</v>
      </c>
      <c r="K21" s="193"/>
    </row>
    <row r="22" spans="1:11" x14ac:dyDescent="0.25">
      <c r="A22" s="112"/>
      <c r="B22" s="191"/>
      <c r="C22" s="112"/>
      <c r="D22" s="192"/>
      <c r="E22" s="112"/>
      <c r="F22" s="328"/>
      <c r="G22" s="328"/>
      <c r="H22" s="112"/>
      <c r="I22" s="192"/>
      <c r="J22" s="127" t="s">
        <v>1</v>
      </c>
      <c r="K22" s="193"/>
    </row>
    <row r="23" spans="1:11" x14ac:dyDescent="0.25">
      <c r="A23" s="112"/>
      <c r="B23" s="191"/>
      <c r="C23" s="112"/>
      <c r="D23" s="192"/>
      <c r="E23" s="112"/>
      <c r="F23" s="328"/>
      <c r="G23" s="328"/>
      <c r="H23" s="112"/>
      <c r="I23" s="192"/>
      <c r="J23" s="127" t="s">
        <v>1</v>
      </c>
      <c r="K23" s="193"/>
    </row>
    <row r="24" spans="1:11" x14ac:dyDescent="0.25">
      <c r="A24" s="112"/>
      <c r="B24" s="191"/>
      <c r="C24" s="112"/>
      <c r="D24" s="192"/>
      <c r="E24" s="112"/>
      <c r="F24" s="328"/>
      <c r="G24" s="328"/>
      <c r="H24" s="112"/>
      <c r="I24" s="192"/>
      <c r="J24" s="127" t="s">
        <v>1</v>
      </c>
      <c r="K24" s="193"/>
    </row>
    <row r="25" spans="1:11" x14ac:dyDescent="0.25">
      <c r="A25" s="112"/>
      <c r="B25" s="191"/>
      <c r="C25" s="112"/>
      <c r="D25" s="192"/>
      <c r="E25" s="112"/>
      <c r="F25" s="328"/>
      <c r="G25" s="328"/>
      <c r="H25" s="112"/>
      <c r="I25" s="192"/>
      <c r="J25" s="127" t="s">
        <v>1</v>
      </c>
      <c r="K25" s="193"/>
    </row>
    <row r="26" spans="1:11" x14ac:dyDescent="0.25">
      <c r="A26" s="112"/>
      <c r="B26" s="191"/>
      <c r="C26" s="112"/>
      <c r="D26" s="192"/>
      <c r="E26" s="112"/>
      <c r="F26" s="328"/>
      <c r="G26" s="328"/>
      <c r="H26" s="112"/>
      <c r="I26" s="192"/>
      <c r="J26" s="127" t="s">
        <v>1</v>
      </c>
      <c r="K26" s="193"/>
    </row>
    <row r="27" spans="1:11" x14ac:dyDescent="0.25">
      <c r="A27" s="112"/>
      <c r="B27" s="191"/>
      <c r="C27" s="112"/>
      <c r="D27" s="192"/>
      <c r="E27" s="112"/>
      <c r="F27" s="328"/>
      <c r="G27" s="328"/>
      <c r="H27" s="112"/>
      <c r="I27" s="192"/>
      <c r="J27" s="127" t="s">
        <v>1</v>
      </c>
      <c r="K27" s="193"/>
    </row>
    <row r="28" spans="1:11" x14ac:dyDescent="0.25">
      <c r="A28" s="112"/>
      <c r="B28" s="191"/>
      <c r="C28" s="112"/>
      <c r="D28" s="192"/>
      <c r="E28" s="112"/>
      <c r="F28" s="328"/>
      <c r="G28" s="328"/>
      <c r="H28" s="112"/>
      <c r="I28" s="192"/>
      <c r="J28" s="127" t="s">
        <v>1</v>
      </c>
      <c r="K28" s="193"/>
    </row>
    <row r="29" spans="1:11" x14ac:dyDescent="0.25">
      <c r="A29" s="112"/>
      <c r="B29" s="191"/>
      <c r="C29" s="112"/>
      <c r="D29" s="192"/>
      <c r="E29" s="112"/>
      <c r="F29" s="328"/>
      <c r="G29" s="328"/>
      <c r="H29" s="112"/>
      <c r="I29" s="192"/>
      <c r="J29" s="127" t="s">
        <v>1</v>
      </c>
      <c r="K29" s="193"/>
    </row>
    <row r="30" spans="1:11" x14ac:dyDescent="0.25">
      <c r="A30" s="112"/>
      <c r="B30" s="191"/>
      <c r="C30" s="112"/>
      <c r="D30" s="192"/>
      <c r="E30" s="112"/>
      <c r="F30" s="328"/>
      <c r="G30" s="328"/>
      <c r="H30" s="112"/>
      <c r="I30" s="192"/>
      <c r="J30" s="127" t="s">
        <v>1</v>
      </c>
      <c r="K30" s="193"/>
    </row>
    <row r="31" spans="1:11" x14ac:dyDescent="0.25">
      <c r="A31" s="112"/>
      <c r="B31" s="191"/>
      <c r="C31" s="112"/>
      <c r="D31" s="192"/>
      <c r="E31" s="112"/>
      <c r="F31" s="328"/>
      <c r="G31" s="328"/>
      <c r="H31" s="112"/>
      <c r="I31" s="192"/>
      <c r="J31" s="127" t="s">
        <v>1</v>
      </c>
      <c r="K31" s="193"/>
    </row>
    <row r="32" spans="1:11" x14ac:dyDescent="0.25">
      <c r="A32" s="112"/>
      <c r="B32" s="191"/>
      <c r="C32" s="112"/>
      <c r="D32" s="192"/>
      <c r="E32" s="112"/>
      <c r="F32" s="328"/>
      <c r="G32" s="328"/>
      <c r="H32" s="112"/>
      <c r="I32" s="192"/>
      <c r="J32" s="127" t="s">
        <v>1</v>
      </c>
      <c r="K32" s="193"/>
    </row>
    <row r="33" spans="1:11" x14ac:dyDescent="0.25">
      <c r="A33" s="112"/>
      <c r="B33" s="191"/>
      <c r="C33" s="112"/>
      <c r="D33" s="192"/>
      <c r="E33" s="112"/>
      <c r="F33" s="328"/>
      <c r="G33" s="328"/>
      <c r="H33" s="112"/>
      <c r="I33" s="192"/>
      <c r="J33" s="127" t="s">
        <v>1</v>
      </c>
      <c r="K33" s="193"/>
    </row>
    <row r="34" spans="1:11" x14ac:dyDescent="0.25">
      <c r="A34" s="112"/>
      <c r="B34" s="191"/>
      <c r="C34" s="112"/>
      <c r="D34" s="192"/>
      <c r="E34" s="112"/>
      <c r="F34" s="328"/>
      <c r="G34" s="328"/>
      <c r="H34" s="112"/>
      <c r="I34" s="192"/>
      <c r="J34" s="127" t="s">
        <v>1</v>
      </c>
      <c r="K34" s="193"/>
    </row>
    <row r="35" spans="1:11" x14ac:dyDescent="0.25">
      <c r="A35" s="112"/>
      <c r="B35" s="191"/>
      <c r="C35" s="112"/>
      <c r="D35" s="192"/>
      <c r="E35" s="112"/>
      <c r="F35" s="328"/>
      <c r="G35" s="328"/>
      <c r="H35" s="112"/>
      <c r="I35" s="192"/>
      <c r="J35" s="127" t="s">
        <v>1</v>
      </c>
      <c r="K35" s="193"/>
    </row>
    <row r="36" spans="1:11" x14ac:dyDescent="0.25">
      <c r="A36" s="112"/>
      <c r="B36" s="191"/>
      <c r="C36" s="112"/>
      <c r="D36" s="192"/>
      <c r="E36" s="112"/>
      <c r="F36" s="328"/>
      <c r="G36" s="328"/>
      <c r="H36" s="112"/>
      <c r="I36" s="192"/>
      <c r="J36" s="127" t="s">
        <v>1</v>
      </c>
      <c r="K36" s="193"/>
    </row>
    <row r="37" spans="1:11" x14ac:dyDescent="0.25">
      <c r="A37" s="112"/>
      <c r="B37" s="191"/>
      <c r="C37" s="112"/>
      <c r="D37" s="192"/>
      <c r="E37" s="112"/>
      <c r="F37" s="328"/>
      <c r="G37" s="328"/>
      <c r="H37" s="112"/>
      <c r="I37" s="192"/>
      <c r="J37" s="127" t="s">
        <v>1</v>
      </c>
      <c r="K37" s="193"/>
    </row>
    <row r="38" spans="1:11" x14ac:dyDescent="0.25">
      <c r="A38" s="112"/>
      <c r="B38" s="191"/>
      <c r="C38" s="112"/>
      <c r="D38" s="192"/>
      <c r="E38" s="112"/>
      <c r="F38" s="328"/>
      <c r="G38" s="328"/>
      <c r="H38" s="112"/>
      <c r="I38" s="192"/>
      <c r="J38" s="127" t="s">
        <v>1</v>
      </c>
      <c r="K38" s="193"/>
    </row>
    <row r="39" spans="1:11" x14ac:dyDescent="0.25">
      <c r="A39" s="112"/>
      <c r="B39" s="191"/>
      <c r="C39" s="112"/>
      <c r="D39" s="192"/>
      <c r="E39" s="112"/>
      <c r="F39" s="328"/>
      <c r="G39" s="328"/>
      <c r="H39" s="112"/>
      <c r="I39" s="192"/>
      <c r="J39" s="127" t="s">
        <v>1</v>
      </c>
      <c r="K39" s="193"/>
    </row>
    <row r="40" spans="1:11" x14ac:dyDescent="0.25">
      <c r="A40" s="112"/>
      <c r="B40" s="191"/>
      <c r="C40" s="112"/>
      <c r="D40" s="192"/>
      <c r="E40" s="112"/>
      <c r="F40" s="328"/>
      <c r="G40" s="328"/>
      <c r="H40" s="112"/>
      <c r="I40" s="192"/>
      <c r="J40" s="127" t="s">
        <v>1</v>
      </c>
      <c r="K40" s="193"/>
    </row>
    <row r="41" spans="1:11" x14ac:dyDescent="0.25">
      <c r="A41" s="112"/>
      <c r="B41" s="191"/>
      <c r="C41" s="112"/>
      <c r="D41" s="192"/>
      <c r="E41" s="112"/>
      <c r="F41" s="328"/>
      <c r="G41" s="328"/>
      <c r="H41" s="112"/>
      <c r="I41" s="192"/>
      <c r="J41" s="127" t="s">
        <v>1</v>
      </c>
      <c r="K41" s="193"/>
    </row>
    <row r="42" spans="1:11" x14ac:dyDescent="0.25">
      <c r="A42" s="112"/>
      <c r="B42" s="191"/>
      <c r="C42" s="112"/>
      <c r="D42" s="192"/>
      <c r="E42" s="112"/>
      <c r="F42" s="328"/>
      <c r="G42" s="328"/>
      <c r="H42" s="112"/>
      <c r="I42" s="192"/>
      <c r="J42" s="127" t="s">
        <v>1</v>
      </c>
      <c r="K42" s="193"/>
    </row>
    <row r="43" spans="1:11" x14ac:dyDescent="0.25">
      <c r="A43" s="112"/>
      <c r="B43" s="191"/>
      <c r="C43" s="112"/>
      <c r="D43" s="192"/>
      <c r="E43" s="112"/>
      <c r="F43" s="328"/>
      <c r="G43" s="328"/>
      <c r="H43" s="112"/>
      <c r="I43" s="192"/>
      <c r="J43" s="127" t="s">
        <v>1</v>
      </c>
      <c r="K43" s="193"/>
    </row>
    <row r="44" spans="1:11" x14ac:dyDescent="0.25">
      <c r="A44" s="112"/>
      <c r="B44" s="191"/>
      <c r="C44" s="112"/>
      <c r="D44" s="192"/>
      <c r="E44" s="112"/>
      <c r="F44" s="328"/>
      <c r="G44" s="328"/>
      <c r="H44" s="112"/>
      <c r="I44" s="192"/>
      <c r="J44" s="127" t="s">
        <v>1</v>
      </c>
      <c r="K44" s="193"/>
    </row>
    <row r="45" spans="1:11" ht="13.8" x14ac:dyDescent="0.25">
      <c r="A45" s="112"/>
      <c r="B45" s="114"/>
      <c r="C45" s="112"/>
      <c r="D45" s="118"/>
      <c r="E45" s="112"/>
      <c r="F45" s="112"/>
      <c r="G45" s="112"/>
      <c r="H45" s="112"/>
      <c r="I45" s="112"/>
      <c r="J45" s="112"/>
      <c r="K45" s="121"/>
    </row>
    <row r="46" spans="1:11" ht="14.4" thickBot="1" x14ac:dyDescent="0.3">
      <c r="B46" s="16"/>
      <c r="H46" s="12" t="s">
        <v>120</v>
      </c>
      <c r="J46" t="s">
        <v>1</v>
      </c>
      <c r="K46" s="128">
        <f>SUM(K13:K45)</f>
        <v>0</v>
      </c>
    </row>
    <row r="47" spans="1:11" ht="14.4" thickTop="1" x14ac:dyDescent="0.25">
      <c r="B47" s="16"/>
      <c r="K47" s="63"/>
    </row>
    <row r="48" spans="1:11" ht="13.8" x14ac:dyDescent="0.25">
      <c r="A48" s="8" t="s">
        <v>145</v>
      </c>
      <c r="B48" s="16"/>
    </row>
    <row r="49" spans="1:11" ht="15.6" x14ac:dyDescent="0.3">
      <c r="A49" s="61" t="s">
        <v>177</v>
      </c>
      <c r="C49" s="34"/>
      <c r="D49" s="34"/>
      <c r="E49" s="34"/>
      <c r="F49" s="34"/>
    </row>
    <row r="51" spans="1:11" x14ac:dyDescent="0.25">
      <c r="A51" s="44"/>
      <c r="K51" s="94" t="s">
        <v>148</v>
      </c>
    </row>
    <row r="52" spans="1:11" x14ac:dyDescent="0.25">
      <c r="K52" s="27"/>
    </row>
  </sheetData>
  <sheetProtection selectLockedCells="1"/>
  <mergeCells count="35">
    <mergeCell ref="F43:G43"/>
    <mergeCell ref="F44:G44"/>
    <mergeCell ref="C2:I2"/>
    <mergeCell ref="F39:G39"/>
    <mergeCell ref="F40:G40"/>
    <mergeCell ref="F41:G41"/>
    <mergeCell ref="F42:G42"/>
    <mergeCell ref="F35:G35"/>
    <mergeCell ref="F36:G36"/>
    <mergeCell ref="F37:G37"/>
    <mergeCell ref="F29:G29"/>
    <mergeCell ref="F30:G30"/>
    <mergeCell ref="F38:G38"/>
    <mergeCell ref="F31:G31"/>
    <mergeCell ref="F32:G32"/>
    <mergeCell ref="F33:G33"/>
    <mergeCell ref="F34:G34"/>
    <mergeCell ref="F23:G23"/>
    <mergeCell ref="F24:G24"/>
    <mergeCell ref="F25:G25"/>
    <mergeCell ref="F26:G26"/>
    <mergeCell ref="F27:G27"/>
    <mergeCell ref="F28:G28"/>
    <mergeCell ref="F22:G22"/>
    <mergeCell ref="F6:I6"/>
    <mergeCell ref="J9:K9"/>
    <mergeCell ref="F13:G13"/>
    <mergeCell ref="F14:G14"/>
    <mergeCell ref="F15:G15"/>
    <mergeCell ref="F16:G16"/>
    <mergeCell ref="F17:G17"/>
    <mergeCell ref="F18:G18"/>
    <mergeCell ref="F19:G19"/>
    <mergeCell ref="F20:G20"/>
    <mergeCell ref="F21:G21"/>
  </mergeCells>
  <phoneticPr fontId="4"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K52"/>
  <sheetViews>
    <sheetView workbookViewId="0">
      <selection activeCell="K2" sqref="K2"/>
    </sheetView>
  </sheetViews>
  <sheetFormatPr defaultRowHeight="13.2" x14ac:dyDescent="0.25"/>
  <cols>
    <col min="1" max="1" width="1.77734375" customWidth="1"/>
    <col min="2" max="2" width="13.44140625" bestFit="1" customWidth="1"/>
    <col min="3" max="3" width="1.5546875" customWidth="1"/>
    <col min="4" max="4" width="9.44140625" customWidth="1"/>
    <col min="5" max="5" width="1.5546875" customWidth="1"/>
    <col min="6" max="6" width="8.44140625" customWidth="1"/>
    <col min="7" max="7" width="17.44140625" customWidth="1"/>
    <col min="8" max="8" width="1.5546875" customWidth="1"/>
    <col min="9" max="9" width="21" customWidth="1"/>
    <col min="10" max="10" width="2.5546875" customWidth="1"/>
    <col min="11" max="11" width="15.88671875" customWidth="1"/>
  </cols>
  <sheetData>
    <row r="2" spans="1:11" ht="15.6" x14ac:dyDescent="0.3">
      <c r="A2" s="13" t="s">
        <v>38</v>
      </c>
      <c r="B2" s="12"/>
      <c r="C2" s="337" t="str">
        <f>'Form SB-2 Cash Rec &amp; Disb Stmt'!$D$2</f>
        <v xml:space="preserve"> </v>
      </c>
      <c r="D2" s="337"/>
      <c r="E2" s="337"/>
      <c r="F2" s="337"/>
      <c r="G2" s="337"/>
      <c r="H2" s="337"/>
      <c r="I2" s="337"/>
      <c r="J2" s="113"/>
      <c r="K2" s="265"/>
    </row>
    <row r="3" spans="1:11" ht="15.6" x14ac:dyDescent="0.3">
      <c r="A3" s="13"/>
      <c r="B3" s="12"/>
      <c r="C3" s="12"/>
      <c r="J3" s="13"/>
    </row>
    <row r="4" spans="1:11" ht="15.6" x14ac:dyDescent="0.3">
      <c r="A4" s="31" t="s">
        <v>174</v>
      </c>
      <c r="B4" s="24"/>
      <c r="C4" s="24"/>
      <c r="D4" s="15"/>
      <c r="E4" s="15"/>
      <c r="F4" s="15"/>
      <c r="G4" s="15"/>
      <c r="H4" s="15"/>
      <c r="I4" s="15"/>
      <c r="J4" s="15"/>
      <c r="K4" s="15"/>
    </row>
    <row r="5" spans="1:11" ht="13.8" x14ac:dyDescent="0.25">
      <c r="A5" s="2" t="s">
        <v>146</v>
      </c>
      <c r="B5" s="15"/>
      <c r="C5" s="15"/>
      <c r="D5" s="15"/>
      <c r="E5" s="15"/>
      <c r="F5" s="15"/>
      <c r="G5" s="15"/>
      <c r="H5" s="15"/>
      <c r="I5" s="15"/>
      <c r="J5" s="7"/>
      <c r="K5" s="15"/>
    </row>
    <row r="6" spans="1:11" x14ac:dyDescent="0.25">
      <c r="A6" s="15"/>
      <c r="F6" s="336"/>
      <c r="G6" s="336"/>
      <c r="H6" s="336"/>
      <c r="I6" s="336"/>
    </row>
    <row r="7" spans="1:11" x14ac:dyDescent="0.25">
      <c r="A7" s="15"/>
      <c r="B7" s="15"/>
      <c r="C7" s="15"/>
      <c r="D7" s="15"/>
      <c r="E7" s="15"/>
      <c r="F7" s="15"/>
      <c r="G7" s="15"/>
      <c r="H7" s="15"/>
      <c r="I7" s="15"/>
      <c r="J7" s="15"/>
    </row>
    <row r="8" spans="1:11" ht="13.8" x14ac:dyDescent="0.25">
      <c r="B8" s="16"/>
      <c r="I8" s="12"/>
      <c r="J8" s="63"/>
      <c r="K8" s="63"/>
    </row>
    <row r="9" spans="1:11" ht="15.6" x14ac:dyDescent="0.3">
      <c r="A9" s="48" t="s">
        <v>26</v>
      </c>
      <c r="B9" s="31"/>
      <c r="C9" s="31"/>
      <c r="D9" s="31"/>
      <c r="E9" s="31"/>
      <c r="F9" s="31"/>
      <c r="G9" s="31"/>
      <c r="H9" s="31"/>
      <c r="I9" s="99" t="s">
        <v>16</v>
      </c>
      <c r="J9" s="329"/>
      <c r="K9" s="331"/>
    </row>
    <row r="10" spans="1:11" x14ac:dyDescent="0.25">
      <c r="A10" s="49" t="s">
        <v>10</v>
      </c>
      <c r="B10" s="26"/>
      <c r="C10" s="26"/>
      <c r="D10" s="26"/>
      <c r="E10" s="26"/>
      <c r="F10" s="26"/>
      <c r="G10" s="26"/>
      <c r="H10" s="26"/>
      <c r="I10" s="26"/>
      <c r="J10" s="65"/>
      <c r="K10" s="63"/>
    </row>
    <row r="11" spans="1:11" ht="15" x14ac:dyDescent="0.25">
      <c r="A11" s="5"/>
      <c r="B11" s="15"/>
      <c r="C11" s="15"/>
      <c r="D11" s="15"/>
      <c r="E11" s="15"/>
      <c r="F11" s="15"/>
      <c r="G11" s="15"/>
      <c r="H11" s="15"/>
      <c r="I11" s="15"/>
      <c r="J11" s="15"/>
      <c r="K11" s="15"/>
    </row>
    <row r="12" spans="1:11" ht="13.8" x14ac:dyDescent="0.25">
      <c r="A12" s="16"/>
      <c r="B12" s="4" t="s">
        <v>35</v>
      </c>
      <c r="D12" s="46" t="s">
        <v>30</v>
      </c>
      <c r="F12" s="55" t="s">
        <v>93</v>
      </c>
      <c r="G12" s="58"/>
      <c r="I12" s="95" t="s">
        <v>41</v>
      </c>
      <c r="J12" s="63"/>
      <c r="K12" s="4" t="s">
        <v>19</v>
      </c>
    </row>
    <row r="13" spans="1:11" x14ac:dyDescent="0.25">
      <c r="A13" s="112"/>
      <c r="B13" s="191" t="s">
        <v>148</v>
      </c>
      <c r="C13" s="112"/>
      <c r="D13" s="192" t="s">
        <v>148</v>
      </c>
      <c r="E13" s="112"/>
      <c r="F13" s="328" t="s">
        <v>148</v>
      </c>
      <c r="G13" s="328"/>
      <c r="H13" s="112"/>
      <c r="I13" s="192" t="s">
        <v>148</v>
      </c>
      <c r="J13" s="127" t="s">
        <v>1</v>
      </c>
      <c r="K13" s="193" t="s">
        <v>148</v>
      </c>
    </row>
    <row r="14" spans="1:11" ht="13.8" x14ac:dyDescent="0.25">
      <c r="A14" s="117"/>
      <c r="B14" s="191" t="s">
        <v>148</v>
      </c>
      <c r="C14" s="112"/>
      <c r="D14" s="192" t="s">
        <v>148</v>
      </c>
      <c r="E14" s="112"/>
      <c r="F14" s="328" t="s">
        <v>148</v>
      </c>
      <c r="G14" s="328"/>
      <c r="H14" s="112"/>
      <c r="I14" s="192" t="s">
        <v>148</v>
      </c>
      <c r="J14" s="127" t="s">
        <v>1</v>
      </c>
      <c r="K14" s="193" t="s">
        <v>148</v>
      </c>
    </row>
    <row r="15" spans="1:11" x14ac:dyDescent="0.25">
      <c r="A15" s="112"/>
      <c r="B15" s="191"/>
      <c r="C15" s="112"/>
      <c r="D15" s="192"/>
      <c r="E15" s="112"/>
      <c r="F15" s="328"/>
      <c r="G15" s="328"/>
      <c r="H15" s="112"/>
      <c r="I15" s="192"/>
      <c r="J15" s="127" t="s">
        <v>1</v>
      </c>
      <c r="K15" s="193"/>
    </row>
    <row r="16" spans="1:11" x14ac:dyDescent="0.25">
      <c r="A16" s="112"/>
      <c r="B16" s="191"/>
      <c r="C16" s="112"/>
      <c r="D16" s="192"/>
      <c r="E16" s="112"/>
      <c r="F16" s="328"/>
      <c r="G16" s="328"/>
      <c r="H16" s="112"/>
      <c r="I16" s="192"/>
      <c r="J16" s="127" t="s">
        <v>1</v>
      </c>
      <c r="K16" s="193"/>
    </row>
    <row r="17" spans="1:11" x14ac:dyDescent="0.25">
      <c r="A17" s="112"/>
      <c r="B17" s="191"/>
      <c r="C17" s="112"/>
      <c r="D17" s="192"/>
      <c r="E17" s="112"/>
      <c r="F17" s="328"/>
      <c r="G17" s="328"/>
      <c r="H17" s="112"/>
      <c r="I17" s="192"/>
      <c r="J17" s="127" t="s">
        <v>1</v>
      </c>
      <c r="K17" s="193"/>
    </row>
    <row r="18" spans="1:11" x14ac:dyDescent="0.25">
      <c r="A18" s="112"/>
      <c r="B18" s="191"/>
      <c r="C18" s="112"/>
      <c r="D18" s="192"/>
      <c r="E18" s="112"/>
      <c r="F18" s="328"/>
      <c r="G18" s="328"/>
      <c r="H18" s="112"/>
      <c r="I18" s="192"/>
      <c r="J18" s="127" t="s">
        <v>1</v>
      </c>
      <c r="K18" s="193"/>
    </row>
    <row r="19" spans="1:11" x14ac:dyDescent="0.25">
      <c r="A19" s="112"/>
      <c r="B19" s="191"/>
      <c r="C19" s="112"/>
      <c r="D19" s="192"/>
      <c r="E19" s="112"/>
      <c r="F19" s="328"/>
      <c r="G19" s="328"/>
      <c r="H19" s="112"/>
      <c r="I19" s="192"/>
      <c r="J19" s="127" t="s">
        <v>1</v>
      </c>
      <c r="K19" s="193"/>
    </row>
    <row r="20" spans="1:11" x14ac:dyDescent="0.25">
      <c r="A20" s="112"/>
      <c r="B20" s="191"/>
      <c r="C20" s="112"/>
      <c r="D20" s="192"/>
      <c r="E20" s="112"/>
      <c r="F20" s="328"/>
      <c r="G20" s="328"/>
      <c r="H20" s="112"/>
      <c r="I20" s="192"/>
      <c r="J20" s="127" t="s">
        <v>1</v>
      </c>
      <c r="K20" s="193"/>
    </row>
    <row r="21" spans="1:11" x14ac:dyDescent="0.25">
      <c r="A21" s="112"/>
      <c r="B21" s="191"/>
      <c r="C21" s="112"/>
      <c r="D21" s="192"/>
      <c r="E21" s="112"/>
      <c r="F21" s="328"/>
      <c r="G21" s="328"/>
      <c r="H21" s="112"/>
      <c r="I21" s="192"/>
      <c r="J21" s="127" t="s">
        <v>1</v>
      </c>
      <c r="K21" s="193"/>
    </row>
    <row r="22" spans="1:11" x14ac:dyDescent="0.25">
      <c r="A22" s="112"/>
      <c r="B22" s="191"/>
      <c r="C22" s="112"/>
      <c r="D22" s="192"/>
      <c r="E22" s="112"/>
      <c r="F22" s="328"/>
      <c r="G22" s="328"/>
      <c r="H22" s="112"/>
      <c r="I22" s="192"/>
      <c r="J22" s="127" t="s">
        <v>1</v>
      </c>
      <c r="K22" s="193"/>
    </row>
    <row r="23" spans="1:11" x14ac:dyDescent="0.25">
      <c r="A23" s="112"/>
      <c r="B23" s="191"/>
      <c r="C23" s="112"/>
      <c r="D23" s="192"/>
      <c r="E23" s="112"/>
      <c r="F23" s="328"/>
      <c r="G23" s="328"/>
      <c r="H23" s="112"/>
      <c r="I23" s="192"/>
      <c r="J23" s="127" t="s">
        <v>1</v>
      </c>
      <c r="K23" s="193"/>
    </row>
    <row r="24" spans="1:11" x14ac:dyDescent="0.25">
      <c r="A24" s="112"/>
      <c r="B24" s="191"/>
      <c r="C24" s="112"/>
      <c r="D24" s="192"/>
      <c r="E24" s="112"/>
      <c r="F24" s="328"/>
      <c r="G24" s="328"/>
      <c r="H24" s="112"/>
      <c r="I24" s="192"/>
      <c r="J24" s="127" t="s">
        <v>1</v>
      </c>
      <c r="K24" s="193"/>
    </row>
    <row r="25" spans="1:11" x14ac:dyDescent="0.25">
      <c r="A25" s="112"/>
      <c r="B25" s="191"/>
      <c r="C25" s="112"/>
      <c r="D25" s="192"/>
      <c r="E25" s="112"/>
      <c r="F25" s="328"/>
      <c r="G25" s="328"/>
      <c r="H25" s="112"/>
      <c r="I25" s="192"/>
      <c r="J25" s="127" t="s">
        <v>1</v>
      </c>
      <c r="K25" s="193"/>
    </row>
    <row r="26" spans="1:11" x14ac:dyDescent="0.25">
      <c r="A26" s="112"/>
      <c r="B26" s="191"/>
      <c r="C26" s="112"/>
      <c r="D26" s="192"/>
      <c r="E26" s="112"/>
      <c r="F26" s="328"/>
      <c r="G26" s="328"/>
      <c r="H26" s="112"/>
      <c r="I26" s="192"/>
      <c r="J26" s="127" t="s">
        <v>1</v>
      </c>
      <c r="K26" s="193"/>
    </row>
    <row r="27" spans="1:11" x14ac:dyDescent="0.25">
      <c r="A27" s="112"/>
      <c r="B27" s="191"/>
      <c r="C27" s="112"/>
      <c r="D27" s="192"/>
      <c r="E27" s="112"/>
      <c r="F27" s="328"/>
      <c r="G27" s="328"/>
      <c r="H27" s="112"/>
      <c r="I27" s="192"/>
      <c r="J27" s="127" t="s">
        <v>1</v>
      </c>
      <c r="K27" s="193"/>
    </row>
    <row r="28" spans="1:11" x14ac:dyDescent="0.25">
      <c r="A28" s="112"/>
      <c r="B28" s="191"/>
      <c r="C28" s="112"/>
      <c r="D28" s="192"/>
      <c r="E28" s="112"/>
      <c r="F28" s="328"/>
      <c r="G28" s="328"/>
      <c r="H28" s="112"/>
      <c r="I28" s="192"/>
      <c r="J28" s="127" t="s">
        <v>1</v>
      </c>
      <c r="K28" s="193"/>
    </row>
    <row r="29" spans="1:11" x14ac:dyDescent="0.25">
      <c r="A29" s="112"/>
      <c r="B29" s="191"/>
      <c r="C29" s="112"/>
      <c r="D29" s="192"/>
      <c r="E29" s="112"/>
      <c r="F29" s="328"/>
      <c r="G29" s="328"/>
      <c r="H29" s="112"/>
      <c r="I29" s="192"/>
      <c r="J29" s="127" t="s">
        <v>1</v>
      </c>
      <c r="K29" s="193"/>
    </row>
    <row r="30" spans="1:11" x14ac:dyDescent="0.25">
      <c r="A30" s="112"/>
      <c r="B30" s="191"/>
      <c r="C30" s="112"/>
      <c r="D30" s="192"/>
      <c r="E30" s="112"/>
      <c r="F30" s="328"/>
      <c r="G30" s="328"/>
      <c r="H30" s="112"/>
      <c r="I30" s="192"/>
      <c r="J30" s="127" t="s">
        <v>1</v>
      </c>
      <c r="K30" s="193"/>
    </row>
    <row r="31" spans="1:11" x14ac:dyDescent="0.25">
      <c r="A31" s="112"/>
      <c r="B31" s="191"/>
      <c r="C31" s="112"/>
      <c r="D31" s="192"/>
      <c r="E31" s="112"/>
      <c r="F31" s="328"/>
      <c r="G31" s="328"/>
      <c r="H31" s="112"/>
      <c r="I31" s="192"/>
      <c r="J31" s="127" t="s">
        <v>1</v>
      </c>
      <c r="K31" s="193"/>
    </row>
    <row r="32" spans="1:11" x14ac:dyDescent="0.25">
      <c r="A32" s="112"/>
      <c r="B32" s="191"/>
      <c r="C32" s="112"/>
      <c r="D32" s="192"/>
      <c r="E32" s="112"/>
      <c r="F32" s="328"/>
      <c r="G32" s="328"/>
      <c r="H32" s="112"/>
      <c r="I32" s="192"/>
      <c r="J32" s="127" t="s">
        <v>1</v>
      </c>
      <c r="K32" s="193"/>
    </row>
    <row r="33" spans="1:11" x14ac:dyDescent="0.25">
      <c r="A33" s="112"/>
      <c r="B33" s="191"/>
      <c r="C33" s="112"/>
      <c r="D33" s="192"/>
      <c r="E33" s="112"/>
      <c r="F33" s="328"/>
      <c r="G33" s="328"/>
      <c r="H33" s="112"/>
      <c r="I33" s="192"/>
      <c r="J33" s="127" t="s">
        <v>1</v>
      </c>
      <c r="K33" s="193"/>
    </row>
    <row r="34" spans="1:11" x14ac:dyDescent="0.25">
      <c r="A34" s="112"/>
      <c r="B34" s="191"/>
      <c r="C34" s="112"/>
      <c r="D34" s="192"/>
      <c r="E34" s="112"/>
      <c r="F34" s="328"/>
      <c r="G34" s="328"/>
      <c r="H34" s="112"/>
      <c r="I34" s="192"/>
      <c r="J34" s="127" t="s">
        <v>1</v>
      </c>
      <c r="K34" s="193"/>
    </row>
    <row r="35" spans="1:11" x14ac:dyDescent="0.25">
      <c r="A35" s="112"/>
      <c r="B35" s="191"/>
      <c r="C35" s="112"/>
      <c r="D35" s="192"/>
      <c r="E35" s="112"/>
      <c r="F35" s="328"/>
      <c r="G35" s="328"/>
      <c r="H35" s="112"/>
      <c r="I35" s="192"/>
      <c r="J35" s="127" t="s">
        <v>1</v>
      </c>
      <c r="K35" s="193"/>
    </row>
    <row r="36" spans="1:11" x14ac:dyDescent="0.25">
      <c r="A36" s="112"/>
      <c r="B36" s="191"/>
      <c r="C36" s="112"/>
      <c r="D36" s="192"/>
      <c r="E36" s="112"/>
      <c r="F36" s="328"/>
      <c r="G36" s="328"/>
      <c r="H36" s="112"/>
      <c r="I36" s="192"/>
      <c r="J36" s="127" t="s">
        <v>1</v>
      </c>
      <c r="K36" s="193"/>
    </row>
    <row r="37" spans="1:11" x14ac:dyDescent="0.25">
      <c r="A37" s="112"/>
      <c r="B37" s="191"/>
      <c r="C37" s="112"/>
      <c r="D37" s="192"/>
      <c r="E37" s="112"/>
      <c r="F37" s="328"/>
      <c r="G37" s="328"/>
      <c r="H37" s="112"/>
      <c r="I37" s="192"/>
      <c r="J37" s="127" t="s">
        <v>1</v>
      </c>
      <c r="K37" s="193"/>
    </row>
    <row r="38" spans="1:11" x14ac:dyDescent="0.25">
      <c r="A38" s="112"/>
      <c r="B38" s="191"/>
      <c r="C38" s="112"/>
      <c r="D38" s="192"/>
      <c r="E38" s="112"/>
      <c r="F38" s="328"/>
      <c r="G38" s="328"/>
      <c r="H38" s="112"/>
      <c r="I38" s="192"/>
      <c r="J38" s="127" t="s">
        <v>1</v>
      </c>
      <c r="K38" s="193"/>
    </row>
    <row r="39" spans="1:11" x14ac:dyDescent="0.25">
      <c r="A39" s="112"/>
      <c r="B39" s="191"/>
      <c r="C39" s="112"/>
      <c r="D39" s="192"/>
      <c r="E39" s="112"/>
      <c r="F39" s="328"/>
      <c r="G39" s="328"/>
      <c r="H39" s="112"/>
      <c r="I39" s="192"/>
      <c r="J39" s="127" t="s">
        <v>1</v>
      </c>
      <c r="K39" s="193"/>
    </row>
    <row r="40" spans="1:11" x14ac:dyDescent="0.25">
      <c r="A40" s="112"/>
      <c r="B40" s="191"/>
      <c r="C40" s="112"/>
      <c r="D40" s="192"/>
      <c r="E40" s="112"/>
      <c r="F40" s="328"/>
      <c r="G40" s="328"/>
      <c r="H40" s="112"/>
      <c r="I40" s="192"/>
      <c r="J40" s="127" t="s">
        <v>1</v>
      </c>
      <c r="K40" s="193"/>
    </row>
    <row r="41" spans="1:11" x14ac:dyDescent="0.25">
      <c r="A41" s="112"/>
      <c r="B41" s="191"/>
      <c r="C41" s="112"/>
      <c r="D41" s="192"/>
      <c r="E41" s="112"/>
      <c r="F41" s="328"/>
      <c r="G41" s="328"/>
      <c r="H41" s="112"/>
      <c r="I41" s="192"/>
      <c r="J41" s="127" t="s">
        <v>1</v>
      </c>
      <c r="K41" s="193"/>
    </row>
    <row r="42" spans="1:11" x14ac:dyDescent="0.25">
      <c r="A42" s="112"/>
      <c r="B42" s="191"/>
      <c r="C42" s="112"/>
      <c r="D42" s="192"/>
      <c r="E42" s="112"/>
      <c r="F42" s="328"/>
      <c r="G42" s="328"/>
      <c r="H42" s="112"/>
      <c r="I42" s="192"/>
      <c r="J42" s="127" t="s">
        <v>1</v>
      </c>
      <c r="K42" s="193"/>
    </row>
    <row r="43" spans="1:11" x14ac:dyDescent="0.25">
      <c r="A43" s="112"/>
      <c r="B43" s="191"/>
      <c r="C43" s="112"/>
      <c r="D43" s="192"/>
      <c r="E43" s="112"/>
      <c r="F43" s="328"/>
      <c r="G43" s="328"/>
      <c r="H43" s="112"/>
      <c r="I43" s="192"/>
      <c r="J43" s="127" t="s">
        <v>1</v>
      </c>
      <c r="K43" s="193"/>
    </row>
    <row r="44" spans="1:11" x14ac:dyDescent="0.25">
      <c r="A44" s="112"/>
      <c r="B44" s="191"/>
      <c r="C44" s="112"/>
      <c r="D44" s="192"/>
      <c r="E44" s="112"/>
      <c r="F44" s="328"/>
      <c r="G44" s="328"/>
      <c r="H44" s="112"/>
      <c r="I44" s="192"/>
      <c r="J44" s="127" t="s">
        <v>1</v>
      </c>
      <c r="K44" s="193"/>
    </row>
    <row r="45" spans="1:11" ht="13.8" x14ac:dyDescent="0.25">
      <c r="A45" s="112"/>
      <c r="B45" s="114"/>
      <c r="C45" s="112"/>
      <c r="D45" s="118"/>
      <c r="E45" s="112"/>
      <c r="F45" s="112"/>
      <c r="G45" s="112"/>
      <c r="H45" s="112"/>
      <c r="I45" s="112"/>
      <c r="J45" s="112"/>
      <c r="K45" s="121"/>
    </row>
    <row r="46" spans="1:11" ht="14.4" thickBot="1" x14ac:dyDescent="0.3">
      <c r="B46" s="16"/>
      <c r="H46" s="12" t="s">
        <v>120</v>
      </c>
      <c r="J46" t="s">
        <v>1</v>
      </c>
      <c r="K46" s="128">
        <f>SUM(K13:K45)</f>
        <v>0</v>
      </c>
    </row>
    <row r="47" spans="1:11" ht="14.4" thickTop="1" x14ac:dyDescent="0.25">
      <c r="B47" s="16"/>
      <c r="K47" s="63"/>
    </row>
    <row r="48" spans="1:11" ht="13.8" x14ac:dyDescent="0.25">
      <c r="A48" s="8" t="s">
        <v>145</v>
      </c>
      <c r="B48" s="16"/>
    </row>
    <row r="49" spans="1:11" ht="15.6" x14ac:dyDescent="0.3">
      <c r="A49" s="61" t="s">
        <v>7</v>
      </c>
      <c r="B49" s="16"/>
      <c r="C49" s="34"/>
      <c r="D49" s="34"/>
      <c r="E49" s="34"/>
      <c r="F49" s="34"/>
    </row>
    <row r="50" spans="1:11" ht="15.6" x14ac:dyDescent="0.3">
      <c r="C50" s="34"/>
      <c r="D50" s="34"/>
      <c r="E50" s="34"/>
      <c r="F50" s="34"/>
    </row>
    <row r="51" spans="1:11" x14ac:dyDescent="0.25">
      <c r="A51" s="44"/>
      <c r="K51" s="94" t="s">
        <v>148</v>
      </c>
    </row>
    <row r="52" spans="1:11" x14ac:dyDescent="0.25">
      <c r="K52" s="27"/>
    </row>
  </sheetData>
  <sheetProtection selectLockedCells="1"/>
  <mergeCells count="35">
    <mergeCell ref="F43:G43"/>
    <mergeCell ref="F44:G44"/>
    <mergeCell ref="C2:I2"/>
    <mergeCell ref="F39:G39"/>
    <mergeCell ref="F40:G40"/>
    <mergeCell ref="F41:G41"/>
    <mergeCell ref="F42:G42"/>
    <mergeCell ref="F35:G35"/>
    <mergeCell ref="F36:G36"/>
    <mergeCell ref="F37:G37"/>
    <mergeCell ref="F29:G29"/>
    <mergeCell ref="F30:G30"/>
    <mergeCell ref="F38:G38"/>
    <mergeCell ref="F31:G31"/>
    <mergeCell ref="F32:G32"/>
    <mergeCell ref="F33:G33"/>
    <mergeCell ref="F34:G34"/>
    <mergeCell ref="F23:G23"/>
    <mergeCell ref="F24:G24"/>
    <mergeCell ref="F25:G25"/>
    <mergeCell ref="F26:G26"/>
    <mergeCell ref="F27:G27"/>
    <mergeCell ref="F28:G28"/>
    <mergeCell ref="F22:G22"/>
    <mergeCell ref="F6:I6"/>
    <mergeCell ref="J9:K9"/>
    <mergeCell ref="F13:G13"/>
    <mergeCell ref="F14:G14"/>
    <mergeCell ref="F15:G15"/>
    <mergeCell ref="F16:G16"/>
    <mergeCell ref="F17:G17"/>
    <mergeCell ref="F18:G18"/>
    <mergeCell ref="F19:G19"/>
    <mergeCell ref="F20:G20"/>
    <mergeCell ref="F21:G21"/>
  </mergeCells>
  <phoneticPr fontId="4" type="noConversion"/>
  <pageMargins left="0.47" right="0.24"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66"/>
  <sheetViews>
    <sheetView showGridLines="0" zoomScaleNormal="100" workbookViewId="0">
      <selection activeCell="T7" sqref="T7"/>
    </sheetView>
  </sheetViews>
  <sheetFormatPr defaultRowHeight="13.2" x14ac:dyDescent="0.25"/>
  <cols>
    <col min="1" max="1" width="1.5546875" customWidth="1"/>
    <col min="2" max="2" width="2.44140625" customWidth="1"/>
    <col min="4" max="4" width="2.44140625" customWidth="1"/>
    <col min="6" max="6" width="4.88671875" customWidth="1"/>
    <col min="8" max="8" width="2.44140625" customWidth="1"/>
    <col min="9" max="9" width="5.5546875" customWidth="1"/>
    <col min="10" max="10" width="1.5546875" customWidth="1"/>
    <col min="11" max="11" width="9.33203125" customWidth="1"/>
    <col min="12" max="12" width="1.5546875" customWidth="1"/>
    <col min="13" max="14" width="2.44140625" customWidth="1"/>
    <col min="15" max="15" width="12.5546875" customWidth="1"/>
    <col min="16" max="16" width="2.109375" customWidth="1"/>
    <col min="17" max="17" width="2.44140625" customWidth="1"/>
    <col min="18" max="18" width="12.5546875" customWidth="1"/>
    <col min="19" max="19" width="2.33203125" customWidth="1"/>
  </cols>
  <sheetData>
    <row r="1" spans="1:19" ht="23.25" customHeight="1" x14ac:dyDescent="0.3">
      <c r="A1" s="13" t="s">
        <v>38</v>
      </c>
      <c r="B1" s="12"/>
      <c r="C1" s="12"/>
      <c r="D1" s="335" t="str">
        <f>'Form SB-2 Cash Rec &amp; Disb Stmt'!$D$2</f>
        <v xml:space="preserve"> </v>
      </c>
      <c r="E1" s="335"/>
      <c r="F1" s="335"/>
      <c r="G1" s="335"/>
      <c r="H1" s="335"/>
      <c r="I1" s="335"/>
      <c r="J1" s="335"/>
      <c r="K1" s="335"/>
      <c r="M1" s="12"/>
      <c r="N1" s="48" t="s">
        <v>24</v>
      </c>
      <c r="O1" s="19"/>
      <c r="P1" s="334" t="str">
        <f>+'Form SB-2 Cash Rec &amp; Disb Stmt'!$Q$2</f>
        <v xml:space="preserve"> </v>
      </c>
      <c r="Q1" s="334"/>
      <c r="R1" s="334"/>
    </row>
    <row r="2" spans="1:19" ht="9" customHeight="1" x14ac:dyDescent="0.25">
      <c r="A2" s="12"/>
      <c r="B2" s="12"/>
      <c r="C2" s="12"/>
      <c r="D2" s="12"/>
      <c r="N2" s="7"/>
      <c r="O2" s="5"/>
      <c r="P2" s="96"/>
      <c r="Q2" s="63"/>
      <c r="R2" s="63"/>
    </row>
    <row r="3" spans="1:19" ht="12" customHeight="1" x14ac:dyDescent="0.25">
      <c r="A3" s="24" t="s">
        <v>178</v>
      </c>
      <c r="B3" s="24"/>
      <c r="C3" s="24"/>
      <c r="D3" s="24"/>
      <c r="E3" s="15"/>
      <c r="F3" s="15"/>
      <c r="G3" s="15"/>
      <c r="H3" s="15"/>
      <c r="I3" s="15"/>
      <c r="J3" s="15"/>
      <c r="K3" s="15"/>
      <c r="L3" s="15"/>
      <c r="M3" s="15"/>
      <c r="N3" s="15"/>
      <c r="O3" s="15"/>
      <c r="P3" s="15"/>
      <c r="Q3" s="15"/>
      <c r="R3" s="15"/>
    </row>
    <row r="4" spans="1:19" ht="15.6" x14ac:dyDescent="0.3">
      <c r="A4" s="31" t="s">
        <v>31</v>
      </c>
      <c r="B4" s="24"/>
      <c r="C4" s="24"/>
      <c r="D4" s="24"/>
      <c r="E4" s="15"/>
      <c r="F4" s="15"/>
      <c r="G4" s="15"/>
      <c r="H4" s="15"/>
      <c r="I4" s="15"/>
      <c r="J4" s="15"/>
      <c r="K4" s="15"/>
      <c r="L4" s="15"/>
      <c r="M4" s="15"/>
      <c r="N4" s="15"/>
      <c r="O4" s="15"/>
      <c r="P4" s="15"/>
      <c r="Q4" s="15"/>
      <c r="R4" s="15"/>
    </row>
    <row r="5" spans="1:19" ht="13.8" x14ac:dyDescent="0.25">
      <c r="A5" s="15"/>
      <c r="D5" s="22"/>
      <c r="E5" s="22"/>
      <c r="F5" s="22"/>
      <c r="G5" s="24" t="s">
        <v>51</v>
      </c>
      <c r="H5" s="29"/>
      <c r="I5" s="29"/>
      <c r="K5" s="338" t="s">
        <v>148</v>
      </c>
      <c r="L5" s="338"/>
      <c r="M5" s="338"/>
      <c r="N5" s="338"/>
      <c r="O5" s="32"/>
      <c r="P5" s="12"/>
    </row>
    <row r="6" spans="1:19" ht="13.8" x14ac:dyDescent="0.25">
      <c r="A6" s="47"/>
      <c r="B6" s="15"/>
      <c r="C6" s="15"/>
      <c r="D6" s="15"/>
      <c r="E6" s="15"/>
      <c r="F6" s="15"/>
      <c r="G6" s="15"/>
      <c r="H6" s="15"/>
      <c r="I6" s="15"/>
      <c r="J6" s="15"/>
      <c r="K6" s="15"/>
      <c r="L6" s="15"/>
      <c r="M6" s="15"/>
      <c r="N6" s="15"/>
      <c r="O6" s="135" t="s">
        <v>33</v>
      </c>
      <c r="P6" s="15"/>
      <c r="Q6" s="15"/>
      <c r="R6" s="200" t="s">
        <v>95</v>
      </c>
    </row>
    <row r="7" spans="1:19" ht="13.8" x14ac:dyDescent="0.25">
      <c r="A7" s="47" t="s">
        <v>20</v>
      </c>
      <c r="B7" s="15"/>
      <c r="C7" s="15"/>
      <c r="D7" s="15"/>
      <c r="E7" s="15"/>
      <c r="F7" s="15"/>
      <c r="G7" s="15"/>
      <c r="H7" s="15"/>
      <c r="I7" s="15"/>
      <c r="J7" s="15"/>
      <c r="K7" s="15"/>
      <c r="L7" s="15"/>
      <c r="M7" s="15"/>
      <c r="N7" s="15"/>
      <c r="O7" s="135" t="s">
        <v>66</v>
      </c>
      <c r="P7" s="15"/>
      <c r="Q7" s="15"/>
      <c r="R7" s="200" t="s">
        <v>36</v>
      </c>
    </row>
    <row r="8" spans="1:19" ht="13.8" x14ac:dyDescent="0.25">
      <c r="A8" s="142" t="s">
        <v>34</v>
      </c>
      <c r="B8" s="15"/>
      <c r="C8" s="15"/>
      <c r="D8" s="15"/>
      <c r="E8" s="15"/>
      <c r="F8" s="15"/>
      <c r="G8" s="15"/>
      <c r="H8" s="15"/>
      <c r="I8" s="15"/>
      <c r="J8" s="15"/>
      <c r="K8" s="7"/>
      <c r="L8" s="7"/>
      <c r="M8" s="7"/>
      <c r="N8" s="7"/>
      <c r="O8" s="7"/>
      <c r="P8" s="7"/>
      <c r="Q8" s="7"/>
    </row>
    <row r="9" spans="1:19" ht="15" x14ac:dyDescent="0.25">
      <c r="A9" s="30"/>
      <c r="B9" t="s">
        <v>147</v>
      </c>
      <c r="D9" s="37"/>
      <c r="E9" s="37"/>
      <c r="F9" s="37"/>
      <c r="G9" s="37"/>
      <c r="H9" s="37"/>
      <c r="I9" s="37"/>
      <c r="J9" s="37"/>
      <c r="K9" s="16"/>
      <c r="L9" s="16"/>
      <c r="M9" s="16"/>
      <c r="N9" s="16" t="s">
        <v>1</v>
      </c>
      <c r="O9" s="198" t="s">
        <v>148</v>
      </c>
      <c r="P9" s="113"/>
      <c r="Q9" s="113" t="s">
        <v>1</v>
      </c>
      <c r="R9" s="198" t="s">
        <v>148</v>
      </c>
      <c r="S9" s="16"/>
    </row>
    <row r="10" spans="1:19" ht="14.4" x14ac:dyDescent="0.3">
      <c r="B10" t="s">
        <v>17</v>
      </c>
      <c r="C10" s="30"/>
      <c r="D10" s="30"/>
      <c r="E10" s="30"/>
      <c r="F10" s="30"/>
      <c r="G10" s="30"/>
      <c r="H10" s="30"/>
      <c r="I10" s="30"/>
      <c r="J10" s="30"/>
      <c r="K10" s="38"/>
      <c r="L10" s="38"/>
      <c r="M10" s="38"/>
      <c r="N10" s="38"/>
      <c r="O10" s="198" t="s">
        <v>148</v>
      </c>
      <c r="P10" s="119"/>
      <c r="Q10" s="119"/>
      <c r="R10" s="198" t="s">
        <v>148</v>
      </c>
      <c r="S10" s="38"/>
    </row>
    <row r="11" spans="1:19" ht="13.8" x14ac:dyDescent="0.25">
      <c r="B11" t="s">
        <v>106</v>
      </c>
      <c r="D11" s="16"/>
      <c r="E11" s="16"/>
      <c r="H11" s="14"/>
      <c r="K11" s="16"/>
      <c r="L11" s="16"/>
      <c r="M11" s="16"/>
      <c r="N11" s="16"/>
      <c r="O11" s="198" t="s">
        <v>148</v>
      </c>
      <c r="P11" s="113"/>
      <c r="Q11" s="113"/>
      <c r="R11" s="198" t="s">
        <v>148</v>
      </c>
      <c r="S11" s="16"/>
    </row>
    <row r="12" spans="1:19" ht="13.8" x14ac:dyDescent="0.25">
      <c r="B12" t="s">
        <v>59</v>
      </c>
      <c r="C12" s="1"/>
      <c r="F12" s="7"/>
      <c r="G12" s="7"/>
      <c r="H12" s="40"/>
      <c r="I12" s="40"/>
      <c r="J12" s="40"/>
      <c r="K12" s="39"/>
      <c r="L12" s="39"/>
      <c r="M12" s="39"/>
      <c r="N12" s="39"/>
      <c r="O12" s="198" t="s">
        <v>148</v>
      </c>
      <c r="P12" s="113"/>
      <c r="Q12" s="120"/>
      <c r="R12" s="198" t="s">
        <v>148</v>
      </c>
      <c r="S12" s="16"/>
    </row>
    <row r="13" spans="1:19" ht="13.8" x14ac:dyDescent="0.25">
      <c r="B13" t="s">
        <v>83</v>
      </c>
      <c r="G13" s="326"/>
      <c r="H13" s="326"/>
      <c r="I13" s="326"/>
      <c r="J13" s="326"/>
      <c r="K13" s="16"/>
      <c r="L13" s="16"/>
      <c r="M13" s="16"/>
      <c r="N13" s="16"/>
      <c r="O13" s="198" t="s">
        <v>148</v>
      </c>
      <c r="P13" s="113"/>
      <c r="Q13" s="113"/>
      <c r="R13" s="198" t="s">
        <v>148</v>
      </c>
      <c r="S13" s="16"/>
    </row>
    <row r="14" spans="1:19" ht="13.8" x14ac:dyDescent="0.25">
      <c r="B14" s="16"/>
      <c r="C14" s="20"/>
      <c r="G14" s="328"/>
      <c r="H14" s="328"/>
      <c r="I14" s="328"/>
      <c r="J14" s="328"/>
      <c r="K14" s="16"/>
      <c r="L14" s="16"/>
      <c r="M14" s="16"/>
      <c r="N14" s="16"/>
      <c r="O14" s="198" t="s">
        <v>148</v>
      </c>
      <c r="P14" s="113"/>
      <c r="Q14" s="113"/>
      <c r="R14" s="198" t="s">
        <v>148</v>
      </c>
      <c r="S14" s="16"/>
    </row>
    <row r="15" spans="1:19" ht="4.5" customHeight="1" x14ac:dyDescent="0.25">
      <c r="B15" s="16"/>
      <c r="C15" s="20"/>
      <c r="K15" s="16"/>
      <c r="L15" s="16"/>
      <c r="M15" s="16"/>
      <c r="N15" s="16"/>
      <c r="O15" s="63"/>
      <c r="P15" s="16"/>
      <c r="Q15" s="16"/>
      <c r="R15" s="63"/>
      <c r="S15" s="16"/>
    </row>
    <row r="16" spans="1:19" ht="13.8" x14ac:dyDescent="0.25">
      <c r="B16" s="16"/>
      <c r="C16" s="130" t="s">
        <v>122</v>
      </c>
      <c r="K16" s="16"/>
      <c r="L16" s="16"/>
      <c r="M16" s="16"/>
      <c r="N16" s="16" t="s">
        <v>1</v>
      </c>
      <c r="O16" s="131">
        <f>SUM(O9:O15)</f>
        <v>0</v>
      </c>
      <c r="P16" s="16"/>
      <c r="Q16" s="16" t="s">
        <v>1</v>
      </c>
      <c r="R16" s="131">
        <f>SUM(R9:R15)</f>
        <v>0</v>
      </c>
      <c r="S16" s="16"/>
    </row>
    <row r="17" spans="1:19" ht="3.75" customHeight="1" x14ac:dyDescent="0.25">
      <c r="B17" s="16"/>
      <c r="C17" s="20"/>
      <c r="K17" s="16"/>
      <c r="L17" s="16"/>
      <c r="M17" s="16"/>
      <c r="N17" s="16"/>
      <c r="P17" s="16"/>
      <c r="Q17" s="16"/>
      <c r="S17" s="16"/>
    </row>
    <row r="18" spans="1:19" ht="13.8" x14ac:dyDescent="0.25">
      <c r="A18" s="142" t="s">
        <v>49</v>
      </c>
      <c r="B18" s="16"/>
      <c r="C18" s="20"/>
      <c r="D18" s="6"/>
      <c r="E18" s="6"/>
      <c r="F18" s="6"/>
      <c r="K18" s="16"/>
      <c r="L18" s="16"/>
      <c r="M18" s="16"/>
      <c r="N18" s="16"/>
      <c r="P18" s="16"/>
      <c r="Q18" s="16"/>
      <c r="S18" s="16"/>
    </row>
    <row r="19" spans="1:19" ht="13.8" x14ac:dyDescent="0.25">
      <c r="B19" t="s">
        <v>60</v>
      </c>
      <c r="C19" s="20"/>
      <c r="D19" s="6"/>
      <c r="E19" s="6"/>
      <c r="F19" s="8"/>
      <c r="K19" s="16"/>
      <c r="L19" s="16"/>
      <c r="M19" s="16"/>
      <c r="N19" s="16" t="s">
        <v>1</v>
      </c>
      <c r="O19" s="198" t="s">
        <v>148</v>
      </c>
      <c r="P19" s="113"/>
      <c r="Q19" s="113" t="s">
        <v>1</v>
      </c>
      <c r="R19" s="198" t="s">
        <v>148</v>
      </c>
      <c r="S19" s="16"/>
    </row>
    <row r="20" spans="1:19" ht="13.8" x14ac:dyDescent="0.25">
      <c r="B20" t="s">
        <v>23</v>
      </c>
      <c r="C20" s="20"/>
      <c r="D20" s="6"/>
      <c r="E20" s="6"/>
      <c r="F20" s="8"/>
      <c r="K20" s="16"/>
      <c r="L20" s="16"/>
      <c r="M20" s="16"/>
      <c r="O20" s="198" t="s">
        <v>148</v>
      </c>
      <c r="P20" s="113"/>
      <c r="Q20" s="113"/>
      <c r="R20" s="198" t="s">
        <v>148</v>
      </c>
      <c r="S20" s="16"/>
    </row>
    <row r="21" spans="1:19" ht="13.8" x14ac:dyDescent="0.25">
      <c r="B21" t="s">
        <v>45</v>
      </c>
      <c r="C21" s="20"/>
      <c r="D21" s="6"/>
      <c r="E21" s="6"/>
      <c r="F21" s="8"/>
      <c r="K21" s="16"/>
      <c r="L21" s="16"/>
      <c r="M21" s="16"/>
      <c r="N21" s="16"/>
      <c r="O21" s="198" t="s">
        <v>148</v>
      </c>
      <c r="P21" s="113"/>
      <c r="Q21" s="113"/>
      <c r="R21" s="193" t="s">
        <v>148</v>
      </c>
      <c r="S21" s="16"/>
    </row>
    <row r="22" spans="1:19" ht="5.25" customHeight="1" x14ac:dyDescent="0.25">
      <c r="C22" s="20"/>
      <c r="D22" s="6"/>
      <c r="E22" s="6"/>
      <c r="F22" s="8"/>
      <c r="K22" s="16"/>
      <c r="L22" s="16"/>
      <c r="M22" s="16"/>
      <c r="N22" s="16"/>
      <c r="P22" s="16"/>
      <c r="Q22" s="16"/>
      <c r="S22" s="16"/>
    </row>
    <row r="23" spans="1:19" ht="13.8" x14ac:dyDescent="0.25">
      <c r="C23" s="130" t="s">
        <v>123</v>
      </c>
      <c r="D23" s="6"/>
      <c r="E23" s="6"/>
      <c r="F23" s="6"/>
      <c r="K23" s="16"/>
      <c r="L23" s="16"/>
      <c r="M23" s="16"/>
      <c r="N23" s="16" t="s">
        <v>1</v>
      </c>
      <c r="O23" s="137">
        <f>SUM(O19:O22)</f>
        <v>0</v>
      </c>
      <c r="P23" s="138"/>
      <c r="Q23" s="138" t="s">
        <v>1</v>
      </c>
      <c r="R23" s="137">
        <f>SUM(R19:R22)</f>
        <v>0</v>
      </c>
      <c r="S23" s="16"/>
    </row>
    <row r="24" spans="1:19" ht="13.8" x14ac:dyDescent="0.25">
      <c r="B24" t="s">
        <v>62</v>
      </c>
      <c r="C24" s="20"/>
      <c r="D24" s="6"/>
      <c r="E24" s="6"/>
      <c r="F24" s="6"/>
      <c r="J24" s="6"/>
      <c r="K24" s="16"/>
      <c r="L24" s="16"/>
      <c r="M24" s="16"/>
      <c r="N24" s="16" t="s">
        <v>2</v>
      </c>
      <c r="O24" s="199" t="s">
        <v>148</v>
      </c>
      <c r="P24" s="113" t="s">
        <v>11</v>
      </c>
      <c r="Q24" s="113" t="s">
        <v>2</v>
      </c>
      <c r="R24" s="199" t="s">
        <v>148</v>
      </c>
      <c r="S24" s="16" t="s">
        <v>11</v>
      </c>
    </row>
    <row r="25" spans="1:19" ht="7.5" customHeight="1" x14ac:dyDescent="0.25">
      <c r="C25" s="20"/>
      <c r="D25" s="6"/>
      <c r="E25" s="6"/>
      <c r="F25" s="6"/>
      <c r="J25" s="6"/>
      <c r="K25" s="16"/>
      <c r="L25" s="16"/>
      <c r="M25" s="16"/>
      <c r="N25" s="16"/>
      <c r="P25" s="16"/>
      <c r="Q25" s="16"/>
      <c r="S25" s="16"/>
    </row>
    <row r="26" spans="1:19" ht="13.8" x14ac:dyDescent="0.25">
      <c r="C26" s="130" t="s">
        <v>69</v>
      </c>
      <c r="D26" s="6"/>
      <c r="E26" s="6"/>
      <c r="F26" s="6"/>
      <c r="J26" s="6"/>
      <c r="K26" s="16"/>
      <c r="L26" s="16"/>
      <c r="M26" s="16"/>
      <c r="N26" s="16" t="s">
        <v>1</v>
      </c>
      <c r="O26" s="131" t="e">
        <f>O23-O24</f>
        <v>#VALUE!</v>
      </c>
      <c r="P26" s="16"/>
      <c r="Q26" s="16" t="s">
        <v>1</v>
      </c>
      <c r="R26" s="131" t="e">
        <f>R23-R24</f>
        <v>#VALUE!</v>
      </c>
      <c r="S26" s="16"/>
    </row>
    <row r="27" spans="1:19" ht="6.75" customHeight="1" x14ac:dyDescent="0.25">
      <c r="C27" s="20"/>
      <c r="D27" s="6"/>
      <c r="E27" s="6"/>
      <c r="F27" s="6"/>
      <c r="J27" s="6"/>
      <c r="K27" s="16"/>
      <c r="L27" s="16"/>
      <c r="M27" s="16"/>
      <c r="N27" s="16"/>
      <c r="P27" s="16"/>
      <c r="Q27" s="16"/>
      <c r="S27" s="16"/>
    </row>
    <row r="28" spans="1:19" ht="13.8" x14ac:dyDescent="0.25">
      <c r="B28" t="s">
        <v>82</v>
      </c>
      <c r="C28" s="20"/>
      <c r="D28" s="6"/>
      <c r="E28" s="6"/>
      <c r="F28" s="6"/>
      <c r="G28" s="326"/>
      <c r="H28" s="326"/>
      <c r="I28" s="326"/>
      <c r="J28" s="326"/>
      <c r="K28" s="16"/>
      <c r="L28" s="16"/>
      <c r="M28" s="16"/>
      <c r="N28" s="16"/>
      <c r="O28" s="198" t="s">
        <v>148</v>
      </c>
      <c r="P28" s="140"/>
      <c r="Q28" s="140"/>
      <c r="R28" s="198" t="s">
        <v>148</v>
      </c>
      <c r="S28" s="16"/>
    </row>
    <row r="29" spans="1:19" ht="13.8" x14ac:dyDescent="0.25">
      <c r="A29" s="6"/>
      <c r="B29" s="16"/>
      <c r="C29" s="16"/>
      <c r="D29" s="6"/>
      <c r="E29" s="6"/>
      <c r="G29" s="328"/>
      <c r="H29" s="328"/>
      <c r="I29" s="328"/>
      <c r="J29" s="328"/>
      <c r="K29" s="16"/>
      <c r="L29" s="16"/>
      <c r="M29" s="16"/>
      <c r="N29" s="16"/>
      <c r="O29" s="193" t="s">
        <v>148</v>
      </c>
      <c r="P29" s="140"/>
      <c r="Q29" s="140"/>
      <c r="R29" s="193" t="s">
        <v>148</v>
      </c>
      <c r="S29" s="16"/>
    </row>
    <row r="30" spans="1:19" ht="8.25" customHeight="1" x14ac:dyDescent="0.25">
      <c r="B30" s="16"/>
      <c r="C30" s="16"/>
      <c r="J30" s="6"/>
      <c r="K30" s="16"/>
      <c r="L30" s="16"/>
      <c r="M30" s="16"/>
      <c r="N30" s="16"/>
      <c r="O30" s="63"/>
      <c r="P30" s="16"/>
      <c r="Q30" s="16"/>
      <c r="R30" s="63"/>
      <c r="S30" s="16"/>
    </row>
    <row r="31" spans="1:19" ht="13.8" x14ac:dyDescent="0.25">
      <c r="B31" s="16"/>
      <c r="C31" s="32" t="s">
        <v>119</v>
      </c>
      <c r="J31" s="6"/>
      <c r="K31" s="16"/>
      <c r="L31" s="16"/>
      <c r="M31" s="16"/>
      <c r="N31" s="16" t="s">
        <v>1</v>
      </c>
      <c r="O31" s="141" t="e">
        <f>O16+O26+O28+O29</f>
        <v>#VALUE!</v>
      </c>
      <c r="P31" s="16"/>
      <c r="Q31" s="16" t="s">
        <v>1</v>
      </c>
      <c r="R31" s="141" t="e">
        <f>R16+R26+R28+R29</f>
        <v>#VALUE!</v>
      </c>
      <c r="S31" s="16"/>
    </row>
    <row r="32" spans="1:19" ht="6.75" customHeight="1" x14ac:dyDescent="0.25">
      <c r="B32" s="16"/>
      <c r="C32" s="32"/>
      <c r="J32" s="6"/>
      <c r="K32" s="16"/>
      <c r="L32" s="16"/>
      <c r="M32" s="16"/>
      <c r="N32" s="16"/>
      <c r="P32" s="16"/>
      <c r="Q32" s="16"/>
      <c r="S32" s="16"/>
    </row>
    <row r="33" spans="1:18" ht="13.8" x14ac:dyDescent="0.25">
      <c r="A33" s="47" t="s">
        <v>64</v>
      </c>
      <c r="B33" s="7"/>
      <c r="C33" s="7"/>
      <c r="D33" s="7"/>
      <c r="E33" s="7"/>
      <c r="F33" s="7"/>
      <c r="G33" s="7"/>
      <c r="H33" s="7"/>
      <c r="I33" s="7"/>
      <c r="J33" s="7"/>
      <c r="K33" s="2"/>
      <c r="L33" s="7"/>
      <c r="M33" s="7"/>
      <c r="N33" s="7"/>
      <c r="O33" s="15"/>
      <c r="P33" s="7"/>
      <c r="Q33" s="7"/>
      <c r="R33" s="15"/>
    </row>
    <row r="34" spans="1:18" ht="13.8" x14ac:dyDescent="0.25">
      <c r="A34" s="143" t="s">
        <v>162</v>
      </c>
      <c r="B34" s="7"/>
      <c r="C34" s="7"/>
      <c r="D34" s="7"/>
      <c r="E34" s="7"/>
      <c r="F34" s="7"/>
      <c r="G34" s="7"/>
      <c r="H34" s="7"/>
      <c r="I34" s="7"/>
      <c r="J34" s="7"/>
      <c r="K34" s="2"/>
      <c r="L34" s="7"/>
      <c r="M34" s="7"/>
      <c r="N34" s="7"/>
      <c r="O34" s="15"/>
      <c r="P34" s="7"/>
      <c r="Q34" s="7"/>
      <c r="R34" s="15"/>
    </row>
    <row r="35" spans="1:18" ht="13.8" x14ac:dyDescent="0.25">
      <c r="B35" t="s">
        <v>98</v>
      </c>
      <c r="C35" s="16"/>
      <c r="D35" s="16"/>
      <c r="E35" s="16"/>
      <c r="F35" s="16"/>
      <c r="G35" s="16"/>
      <c r="H35" s="16"/>
      <c r="I35" s="16"/>
      <c r="J35" s="16"/>
      <c r="K35" s="16"/>
      <c r="L35" s="16"/>
      <c r="M35" s="16"/>
      <c r="N35" s="16" t="s">
        <v>1</v>
      </c>
      <c r="O35" s="198" t="s">
        <v>148</v>
      </c>
      <c r="P35" s="113"/>
      <c r="Q35" s="113" t="s">
        <v>1</v>
      </c>
      <c r="R35" s="198" t="s">
        <v>148</v>
      </c>
    </row>
    <row r="36" spans="1:18" ht="13.8" x14ac:dyDescent="0.25">
      <c r="A36" s="32"/>
      <c r="B36" t="s">
        <v>99</v>
      </c>
      <c r="K36" s="16"/>
      <c r="L36" s="16"/>
      <c r="M36" s="16"/>
      <c r="N36" s="16"/>
      <c r="O36" s="193" t="s">
        <v>138</v>
      </c>
      <c r="P36" s="113"/>
      <c r="Q36" s="113"/>
      <c r="R36" s="193" t="s">
        <v>148</v>
      </c>
    </row>
    <row r="37" spans="1:18" ht="13.8" x14ac:dyDescent="0.25">
      <c r="B37" t="s">
        <v>101</v>
      </c>
      <c r="C37" s="20"/>
      <c r="D37" s="16"/>
      <c r="E37" s="25"/>
      <c r="F37" s="16"/>
      <c r="G37" s="16"/>
      <c r="H37" s="16"/>
      <c r="I37" s="16"/>
      <c r="J37" s="16"/>
      <c r="K37" s="16"/>
      <c r="L37" s="16"/>
      <c r="M37" s="16"/>
      <c r="N37" s="16"/>
      <c r="O37" s="198" t="s">
        <v>148</v>
      </c>
      <c r="P37" s="113"/>
      <c r="Q37" s="113"/>
      <c r="R37" s="193" t="s">
        <v>148</v>
      </c>
    </row>
    <row r="38" spans="1:18" ht="13.8" x14ac:dyDescent="0.25">
      <c r="B38" t="s">
        <v>100</v>
      </c>
      <c r="C38" s="11"/>
      <c r="E38" s="23"/>
      <c r="K38" s="16"/>
      <c r="L38" s="16"/>
      <c r="M38" s="16"/>
      <c r="N38" s="16"/>
      <c r="O38" s="193" t="s">
        <v>148</v>
      </c>
      <c r="P38" s="113"/>
      <c r="Q38" s="113"/>
      <c r="R38" s="193" t="s">
        <v>148</v>
      </c>
    </row>
    <row r="39" spans="1:18" ht="13.8" x14ac:dyDescent="0.25">
      <c r="B39" t="s">
        <v>88</v>
      </c>
      <c r="C39" s="11"/>
      <c r="E39" s="23"/>
      <c r="G39" s="326"/>
      <c r="H39" s="326"/>
      <c r="I39" s="326"/>
      <c r="J39" s="326"/>
      <c r="K39" s="16"/>
      <c r="L39" s="16"/>
      <c r="M39" s="16"/>
      <c r="N39" s="16"/>
      <c r="O39" s="193" t="s">
        <v>148</v>
      </c>
      <c r="P39" s="113"/>
      <c r="Q39" s="113"/>
      <c r="R39" s="193" t="s">
        <v>148</v>
      </c>
    </row>
    <row r="40" spans="1:18" ht="13.8" x14ac:dyDescent="0.25">
      <c r="B40" s="16"/>
      <c r="C40" s="20"/>
      <c r="E40" s="23"/>
      <c r="G40" s="328"/>
      <c r="H40" s="328"/>
      <c r="I40" s="328"/>
      <c r="J40" s="328"/>
      <c r="K40" s="16"/>
      <c r="L40" s="16"/>
      <c r="M40" s="16"/>
      <c r="N40" s="16"/>
      <c r="O40" s="193" t="s">
        <v>148</v>
      </c>
      <c r="P40" s="113"/>
      <c r="Q40" s="113"/>
      <c r="R40" s="193" t="s">
        <v>148</v>
      </c>
    </row>
    <row r="41" spans="1:18" ht="8.25" customHeight="1" x14ac:dyDescent="0.25">
      <c r="B41" s="16"/>
      <c r="C41" s="20"/>
      <c r="E41" s="23"/>
      <c r="K41" s="16"/>
      <c r="L41" s="16"/>
      <c r="M41" s="16"/>
      <c r="N41" s="16"/>
      <c r="O41" s="63"/>
      <c r="P41" s="16"/>
      <c r="Q41" s="16"/>
      <c r="R41" s="63"/>
    </row>
    <row r="42" spans="1:18" ht="13.8" x14ac:dyDescent="0.25">
      <c r="B42" s="16"/>
      <c r="C42" s="130" t="s">
        <v>128</v>
      </c>
      <c r="E42" s="23"/>
      <c r="K42" s="16"/>
      <c r="L42" s="16"/>
      <c r="M42" s="16"/>
      <c r="N42" s="16" t="s">
        <v>1</v>
      </c>
      <c r="O42" s="137">
        <f>SUM(O35:O41)</f>
        <v>0</v>
      </c>
      <c r="P42" s="16"/>
      <c r="Q42" s="16" t="s">
        <v>1</v>
      </c>
      <c r="R42" s="137">
        <f>SUM(R35:R41)</f>
        <v>0</v>
      </c>
    </row>
    <row r="43" spans="1:18" ht="6.75" customHeight="1" x14ac:dyDescent="0.25">
      <c r="B43" s="16"/>
      <c r="C43" s="20"/>
      <c r="E43" s="23"/>
      <c r="K43" s="16"/>
      <c r="L43" s="16"/>
      <c r="M43" s="16"/>
      <c r="N43" s="16"/>
      <c r="P43" s="16"/>
      <c r="Q43" s="16"/>
    </row>
    <row r="44" spans="1:18" ht="13.8" x14ac:dyDescent="0.25">
      <c r="A44" s="142" t="s">
        <v>102</v>
      </c>
      <c r="B44" s="16"/>
      <c r="C44" s="20"/>
      <c r="E44" s="23"/>
      <c r="K44" s="16"/>
      <c r="L44" s="16"/>
      <c r="M44" s="16"/>
      <c r="N44" s="16"/>
      <c r="P44" s="16"/>
      <c r="Q44" s="16"/>
    </row>
    <row r="45" spans="1:18" ht="13.8" x14ac:dyDescent="0.25">
      <c r="B45" t="s">
        <v>112</v>
      </c>
      <c r="C45" s="20"/>
      <c r="E45" s="23"/>
      <c r="K45" s="16"/>
      <c r="L45" s="16"/>
      <c r="M45" s="16"/>
      <c r="N45" s="16"/>
      <c r="O45" s="198" t="s">
        <v>148</v>
      </c>
      <c r="P45" s="113"/>
      <c r="Q45" s="113"/>
      <c r="R45" s="198" t="s">
        <v>148</v>
      </c>
    </row>
    <row r="46" spans="1:18" ht="13.8" x14ac:dyDescent="0.25">
      <c r="B46" t="s">
        <v>103</v>
      </c>
      <c r="C46" s="20"/>
      <c r="E46" s="23"/>
      <c r="K46" s="16"/>
      <c r="L46" s="16"/>
      <c r="M46" s="16"/>
      <c r="N46" s="16"/>
      <c r="O46" s="193" t="s">
        <v>148</v>
      </c>
      <c r="P46" s="113"/>
      <c r="Q46" s="113"/>
      <c r="R46" s="193" t="s">
        <v>148</v>
      </c>
    </row>
    <row r="47" spans="1:18" ht="13.8" x14ac:dyDescent="0.25">
      <c r="B47" t="s">
        <v>131</v>
      </c>
      <c r="C47" s="20"/>
      <c r="E47" s="23"/>
      <c r="K47" s="16"/>
      <c r="L47" s="16"/>
      <c r="M47" s="16"/>
      <c r="N47" s="16"/>
      <c r="O47" s="193" t="s">
        <v>148</v>
      </c>
      <c r="P47" s="113"/>
      <c r="Q47" s="113"/>
      <c r="R47" s="193" t="s">
        <v>148</v>
      </c>
    </row>
    <row r="48" spans="1:18" ht="8.25" customHeight="1" x14ac:dyDescent="0.25">
      <c r="C48" s="16"/>
      <c r="K48" s="16"/>
      <c r="L48" s="16"/>
      <c r="M48" s="16"/>
      <c r="N48" s="16"/>
      <c r="O48" s="63"/>
      <c r="P48" s="16"/>
      <c r="Q48" s="16"/>
      <c r="R48" s="63"/>
    </row>
    <row r="49" spans="1:18" ht="13.8" x14ac:dyDescent="0.25">
      <c r="B49" s="16"/>
      <c r="C49" s="142" t="s">
        <v>129</v>
      </c>
      <c r="G49" s="12"/>
      <c r="K49" s="16"/>
      <c r="L49" s="16"/>
      <c r="M49" s="16"/>
      <c r="N49" s="16" t="s">
        <v>1</v>
      </c>
      <c r="O49" s="137">
        <f>SUM(O45:O48)</f>
        <v>0</v>
      </c>
      <c r="P49" s="142"/>
      <c r="Q49" s="142" t="s">
        <v>1</v>
      </c>
      <c r="R49" s="137">
        <f>SUM(R45:R48)</f>
        <v>0</v>
      </c>
    </row>
    <row r="50" spans="1:18" ht="6.75" customHeight="1" x14ac:dyDescent="0.25">
      <c r="B50" s="16"/>
      <c r="C50" s="16"/>
      <c r="K50" s="16"/>
      <c r="L50" s="16"/>
      <c r="M50" s="16"/>
      <c r="N50" s="16"/>
      <c r="P50" s="16"/>
      <c r="Q50" s="16"/>
    </row>
    <row r="51" spans="1:18" ht="13.8" x14ac:dyDescent="0.25">
      <c r="B51" s="16"/>
      <c r="C51" s="32" t="s">
        <v>124</v>
      </c>
      <c r="K51" s="16"/>
      <c r="L51" s="16"/>
      <c r="M51" s="16"/>
      <c r="N51" s="16" t="s">
        <v>1</v>
      </c>
      <c r="O51" s="144">
        <f>O42+O49</f>
        <v>0</v>
      </c>
      <c r="P51" s="142"/>
      <c r="Q51" s="142" t="s">
        <v>1</v>
      </c>
      <c r="R51" s="144">
        <f>R49+R42</f>
        <v>0</v>
      </c>
    </row>
    <row r="52" spans="1:18" ht="6.75" customHeight="1" x14ac:dyDescent="0.25">
      <c r="B52" s="16"/>
      <c r="C52" s="32"/>
      <c r="K52" s="16"/>
      <c r="L52" s="16"/>
      <c r="M52" s="16"/>
      <c r="N52" s="16"/>
      <c r="P52" s="16"/>
      <c r="Q52" s="16"/>
    </row>
    <row r="53" spans="1:18" ht="13.8" x14ac:dyDescent="0.25">
      <c r="A53" s="49" t="s">
        <v>90</v>
      </c>
      <c r="B53" s="35"/>
      <c r="C53" s="35"/>
      <c r="D53" s="26"/>
      <c r="E53" s="26"/>
      <c r="F53" s="26"/>
      <c r="G53" s="26"/>
      <c r="H53" s="26"/>
      <c r="I53" s="26"/>
      <c r="J53" s="26"/>
      <c r="K53" s="35"/>
      <c r="L53" s="35"/>
      <c r="M53" s="35"/>
      <c r="N53" s="35"/>
      <c r="O53" s="26"/>
      <c r="P53" s="35"/>
      <c r="Q53" s="35"/>
      <c r="R53" s="26"/>
    </row>
    <row r="54" spans="1:18" ht="15.6" x14ac:dyDescent="0.3">
      <c r="B54" t="s">
        <v>91</v>
      </c>
      <c r="D54" s="34"/>
      <c r="E54" s="34"/>
      <c r="F54" s="34"/>
      <c r="G54" s="34"/>
      <c r="K54" s="16"/>
      <c r="L54" s="16"/>
      <c r="M54" s="16"/>
      <c r="N54" s="16" t="s">
        <v>1</v>
      </c>
      <c r="O54" s="198" t="s">
        <v>148</v>
      </c>
      <c r="P54" s="113"/>
      <c r="Q54" s="113" t="s">
        <v>1</v>
      </c>
      <c r="R54" s="198" t="s">
        <v>148</v>
      </c>
    </row>
    <row r="55" spans="1:18" ht="13.8" x14ac:dyDescent="0.25">
      <c r="B55" t="s">
        <v>110</v>
      </c>
      <c r="K55" s="16"/>
      <c r="L55" s="16"/>
      <c r="M55" s="16"/>
      <c r="N55" s="16"/>
      <c r="O55" s="193" t="s">
        <v>148</v>
      </c>
      <c r="P55" s="113"/>
      <c r="Q55" s="113"/>
      <c r="R55" s="193" t="s">
        <v>148</v>
      </c>
    </row>
    <row r="56" spans="1:18" ht="13.8" x14ac:dyDescent="0.25">
      <c r="B56" t="s">
        <v>109</v>
      </c>
      <c r="K56" s="16"/>
      <c r="L56" s="16"/>
      <c r="M56" s="16"/>
      <c r="N56" s="16"/>
      <c r="O56" s="193" t="s">
        <v>148</v>
      </c>
      <c r="P56" s="113"/>
      <c r="Q56" s="113"/>
      <c r="R56" s="193" t="s">
        <v>148</v>
      </c>
    </row>
    <row r="57" spans="1:18" ht="8.25" customHeight="1" x14ac:dyDescent="0.25">
      <c r="K57" s="16"/>
      <c r="L57" s="16"/>
      <c r="M57" s="16"/>
      <c r="N57" s="16"/>
      <c r="O57" s="63"/>
      <c r="P57" s="16"/>
      <c r="Q57" s="16"/>
      <c r="R57" s="63"/>
    </row>
    <row r="58" spans="1:18" ht="13.8" x14ac:dyDescent="0.25">
      <c r="C58" s="32" t="s">
        <v>127</v>
      </c>
      <c r="K58" s="16"/>
      <c r="L58" s="16"/>
      <c r="M58" s="16"/>
      <c r="N58" s="16" t="s">
        <v>1</v>
      </c>
      <c r="O58" s="131">
        <f>SUM(O54:O57)</f>
        <v>0</v>
      </c>
      <c r="P58" s="142"/>
      <c r="Q58" s="142" t="s">
        <v>1</v>
      </c>
      <c r="R58" s="131">
        <f>SUM(R54:R57)</f>
        <v>0</v>
      </c>
    </row>
    <row r="59" spans="1:18" ht="7.5" customHeight="1" x14ac:dyDescent="0.25">
      <c r="K59" s="16"/>
      <c r="L59" s="16"/>
      <c r="M59" s="16"/>
      <c r="N59" s="16"/>
      <c r="P59" s="16"/>
      <c r="Q59" s="16"/>
    </row>
    <row r="60" spans="1:18" ht="13.8" x14ac:dyDescent="0.25">
      <c r="C60" s="32" t="s">
        <v>125</v>
      </c>
      <c r="K60" s="16"/>
      <c r="L60" s="16"/>
      <c r="M60" s="16"/>
      <c r="N60" s="16" t="s">
        <v>1</v>
      </c>
      <c r="O60" s="145">
        <f>O51+O58</f>
        <v>0</v>
      </c>
      <c r="P60" s="142"/>
      <c r="Q60" s="142" t="s">
        <v>1</v>
      </c>
      <c r="R60" s="145">
        <f>R51+R58</f>
        <v>0</v>
      </c>
    </row>
    <row r="61" spans="1:18" ht="12.75" customHeight="1" thickTop="1" x14ac:dyDescent="0.25"/>
    <row r="62" spans="1:18" ht="13.5" customHeight="1" thickBot="1" x14ac:dyDescent="0.3">
      <c r="C62" s="106" t="s">
        <v>163</v>
      </c>
      <c r="N62" s="16" t="s">
        <v>1</v>
      </c>
      <c r="O62" s="146" t="e">
        <f>O31-O60</f>
        <v>#VALUE!</v>
      </c>
      <c r="Q62" s="16" t="s">
        <v>1</v>
      </c>
      <c r="R62" s="146" t="e">
        <f>R31-R60</f>
        <v>#VALUE!</v>
      </c>
    </row>
    <row r="63" spans="1:18" x14ac:dyDescent="0.25">
      <c r="A63" s="28" t="s">
        <v>6</v>
      </c>
      <c r="B63" s="28"/>
      <c r="C63" s="28"/>
      <c r="D63" s="8"/>
      <c r="E63" s="8"/>
      <c r="F63" s="8"/>
      <c r="G63" s="8"/>
      <c r="O63" s="63"/>
    </row>
    <row r="64" spans="1:18" x14ac:dyDescent="0.25">
      <c r="A64" s="28" t="s">
        <v>0</v>
      </c>
      <c r="B64" s="28"/>
      <c r="C64" s="28"/>
      <c r="D64" s="8"/>
      <c r="E64" s="8"/>
      <c r="F64" s="8"/>
      <c r="G64" s="8"/>
      <c r="R64" s="93" t="s">
        <v>148</v>
      </c>
    </row>
    <row r="65" spans="2:18" x14ac:dyDescent="0.25">
      <c r="B65" s="106" t="s">
        <v>166</v>
      </c>
      <c r="R65" s="27"/>
    </row>
    <row r="66" spans="2:18" x14ac:dyDescent="0.25">
      <c r="R66" s="59"/>
    </row>
  </sheetData>
  <sheetProtection selectLockedCells="1"/>
  <mergeCells count="9">
    <mergeCell ref="P1:R1"/>
    <mergeCell ref="G14:J14"/>
    <mergeCell ref="G28:J28"/>
    <mergeCell ref="D1:K1"/>
    <mergeCell ref="G40:J40"/>
    <mergeCell ref="G29:J29"/>
    <mergeCell ref="G13:J13"/>
    <mergeCell ref="K5:N5"/>
    <mergeCell ref="G39:J39"/>
  </mergeCells>
  <phoneticPr fontId="4" type="noConversion"/>
  <pageMargins left="0.49" right="0.25" top="0.26" bottom="0.26" header="0.3" footer="0.27"/>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2:S60"/>
  <sheetViews>
    <sheetView showGridLines="0" zoomScaleNormal="100" workbookViewId="0">
      <selection activeCell="R2" sqref="R2"/>
    </sheetView>
  </sheetViews>
  <sheetFormatPr defaultRowHeight="13.2" x14ac:dyDescent="0.25"/>
  <cols>
    <col min="1" max="2" width="2.44140625" customWidth="1"/>
    <col min="4" max="4" width="2.44140625" customWidth="1"/>
    <col min="6" max="7" width="2.44140625" customWidth="1"/>
    <col min="8" max="8" width="10.109375" customWidth="1"/>
    <col min="9" max="9" width="1.5546875" customWidth="1"/>
    <col min="10" max="10" width="9.5546875" customWidth="1"/>
    <col min="11" max="11" width="3.33203125" customWidth="1"/>
    <col min="12" max="12" width="13.5546875" customWidth="1"/>
    <col min="13" max="13" width="1.5546875" customWidth="1"/>
    <col min="14" max="14" width="4.109375" customWidth="1"/>
    <col min="15" max="17" width="2.44140625" customWidth="1"/>
    <col min="18" max="18" width="16" customWidth="1"/>
    <col min="19" max="19" width="2.6640625" customWidth="1"/>
  </cols>
  <sheetData>
    <row r="2" spans="1:19" ht="15.6" x14ac:dyDescent="0.3">
      <c r="A2" s="13" t="s">
        <v>38</v>
      </c>
      <c r="B2" s="12"/>
      <c r="C2" s="12"/>
      <c r="D2" s="335" t="str">
        <f>'Form SB-2 Cash Rec &amp; Disb Stmt'!$D$2</f>
        <v xml:space="preserve"> </v>
      </c>
      <c r="E2" s="335"/>
      <c r="F2" s="335"/>
      <c r="G2" s="335"/>
      <c r="H2" s="335"/>
      <c r="I2" s="335"/>
      <c r="J2" s="335"/>
      <c r="K2" s="335"/>
      <c r="N2" s="32" t="s">
        <v>24</v>
      </c>
      <c r="P2" s="13"/>
      <c r="Q2" s="23"/>
      <c r="R2" s="264" t="str">
        <f>+'Form SB-2 Cash Rec &amp; Disb Stmt'!$Q$2</f>
        <v xml:space="preserve"> </v>
      </c>
    </row>
    <row r="3" spans="1:19" ht="15" x14ac:dyDescent="0.25">
      <c r="A3" s="12"/>
      <c r="B3" s="12"/>
      <c r="C3" s="12"/>
      <c r="D3" s="12"/>
      <c r="O3" s="7"/>
      <c r="P3" s="5"/>
    </row>
    <row r="4" spans="1:19" ht="15.6" x14ac:dyDescent="0.3">
      <c r="A4" s="31" t="s">
        <v>179</v>
      </c>
      <c r="B4" s="24"/>
      <c r="C4" s="24"/>
      <c r="D4" s="24"/>
      <c r="E4" s="15"/>
      <c r="F4" s="15"/>
      <c r="G4" s="7"/>
      <c r="H4" s="15"/>
      <c r="I4" s="15"/>
      <c r="J4" s="15"/>
      <c r="K4" s="15"/>
      <c r="L4" s="15"/>
      <c r="M4" s="15"/>
      <c r="N4" s="15"/>
      <c r="O4" s="15"/>
      <c r="P4" s="15"/>
      <c r="Q4" s="15"/>
      <c r="R4" s="15"/>
    </row>
    <row r="5" spans="1:19" ht="15.6" x14ac:dyDescent="0.3">
      <c r="A5" s="31" t="s">
        <v>105</v>
      </c>
      <c r="B5" s="15"/>
      <c r="C5" s="15"/>
      <c r="D5" s="15"/>
      <c r="E5" s="15"/>
      <c r="F5" s="15"/>
      <c r="G5" s="15"/>
      <c r="H5" s="15"/>
      <c r="I5" s="15"/>
      <c r="J5" s="15"/>
      <c r="K5" s="15"/>
      <c r="L5" s="15"/>
      <c r="M5" s="15"/>
      <c r="N5" s="15"/>
      <c r="O5" s="15"/>
      <c r="P5" s="15"/>
      <c r="Q5" s="15"/>
      <c r="R5" s="15"/>
    </row>
    <row r="6" spans="1:19" ht="13.8" x14ac:dyDescent="0.25">
      <c r="A6" s="15"/>
      <c r="D6" s="22"/>
      <c r="E6" s="22"/>
      <c r="F6" s="22"/>
      <c r="G6" s="2" t="s">
        <v>50</v>
      </c>
      <c r="H6" s="42"/>
      <c r="I6" s="43"/>
      <c r="J6" s="201" t="s">
        <v>148</v>
      </c>
      <c r="K6" s="36" t="s">
        <v>116</v>
      </c>
      <c r="L6" s="201" t="s">
        <v>148</v>
      </c>
      <c r="O6" s="12"/>
      <c r="P6" s="12"/>
    </row>
    <row r="7" spans="1:19" x14ac:dyDescent="0.25">
      <c r="A7" s="15"/>
      <c r="L7" s="11"/>
    </row>
    <row r="8" spans="1:19" x14ac:dyDescent="0.25">
      <c r="A8" s="15"/>
      <c r="L8" s="163" t="s">
        <v>33</v>
      </c>
      <c r="R8" s="135" t="s">
        <v>18</v>
      </c>
    </row>
    <row r="9" spans="1:19" ht="13.8" x14ac:dyDescent="0.25">
      <c r="A9" s="35"/>
      <c r="B9" s="15"/>
      <c r="C9" s="15"/>
      <c r="D9" s="15"/>
      <c r="E9" s="15"/>
      <c r="F9" s="15"/>
      <c r="G9" s="15"/>
      <c r="H9" s="15"/>
      <c r="I9" s="15"/>
      <c r="J9" s="33"/>
      <c r="K9" s="15"/>
      <c r="L9" s="164" t="s">
        <v>66</v>
      </c>
      <c r="M9" s="15"/>
      <c r="N9" s="33"/>
      <c r="O9" s="33"/>
      <c r="P9" s="33"/>
      <c r="Q9" s="15"/>
      <c r="R9" s="136" t="s">
        <v>117</v>
      </c>
    </row>
    <row r="10" spans="1:19" ht="13.8" x14ac:dyDescent="0.25">
      <c r="A10" s="3"/>
      <c r="B10" s="15"/>
      <c r="C10" s="15"/>
      <c r="D10" s="15"/>
      <c r="E10" s="15"/>
      <c r="F10" s="15"/>
      <c r="G10" s="15"/>
      <c r="H10" s="15"/>
      <c r="I10" s="15"/>
      <c r="J10" s="15"/>
      <c r="K10" s="15"/>
      <c r="L10" s="11"/>
      <c r="M10" s="15"/>
      <c r="N10" s="15"/>
      <c r="O10" s="15"/>
      <c r="P10" s="15"/>
      <c r="Q10" s="15"/>
    </row>
    <row r="11" spans="1:19" ht="13.8" x14ac:dyDescent="0.25">
      <c r="A11" s="16" t="s">
        <v>55</v>
      </c>
      <c r="B11" s="15"/>
      <c r="C11" s="15"/>
      <c r="D11" s="15"/>
      <c r="E11" s="15"/>
      <c r="F11" s="15"/>
      <c r="G11" s="15"/>
      <c r="H11" s="15"/>
      <c r="I11" s="15"/>
      <c r="J11" s="15"/>
      <c r="K11" s="15" t="s">
        <v>1</v>
      </c>
      <c r="L11" s="198" t="s">
        <v>148</v>
      </c>
      <c r="M11" s="148"/>
      <c r="N11" s="148"/>
      <c r="O11" s="148"/>
      <c r="P11" s="148"/>
      <c r="Q11" s="149" t="s">
        <v>1</v>
      </c>
      <c r="R11" s="198" t="s">
        <v>148</v>
      </c>
      <c r="S11" s="7"/>
    </row>
    <row r="12" spans="1:19" ht="15" x14ac:dyDescent="0.25">
      <c r="A12" t="s">
        <v>63</v>
      </c>
      <c r="D12" s="37"/>
      <c r="E12" s="37"/>
      <c r="F12" s="37"/>
      <c r="G12" s="37"/>
      <c r="H12" s="37"/>
      <c r="I12" s="37"/>
      <c r="J12" s="37"/>
      <c r="K12" s="37" t="s">
        <v>2</v>
      </c>
      <c r="L12" s="198" t="s">
        <v>148</v>
      </c>
      <c r="M12" s="140" t="s">
        <v>11</v>
      </c>
      <c r="N12" s="140"/>
      <c r="O12" s="140"/>
      <c r="P12" s="140"/>
      <c r="Q12" s="150" t="s">
        <v>2</v>
      </c>
      <c r="R12" s="198" t="s">
        <v>148</v>
      </c>
      <c r="S12" s="16" t="s">
        <v>11</v>
      </c>
    </row>
    <row r="13" spans="1:19" ht="7.5" customHeight="1" x14ac:dyDescent="0.3">
      <c r="C13" s="30"/>
      <c r="D13" s="30"/>
      <c r="E13" s="30"/>
      <c r="F13" s="30"/>
      <c r="G13" s="30"/>
      <c r="H13" s="30"/>
      <c r="I13" s="30"/>
      <c r="J13" s="30"/>
      <c r="K13" s="30"/>
      <c r="L13" s="151"/>
      <c r="M13" s="152"/>
      <c r="N13" s="152"/>
      <c r="O13" s="152"/>
      <c r="P13" s="152"/>
      <c r="Q13" s="152"/>
      <c r="R13" s="153"/>
    </row>
    <row r="14" spans="1:19" ht="13.8" x14ac:dyDescent="0.25">
      <c r="C14" s="32" t="s">
        <v>73</v>
      </c>
      <c r="D14" s="16"/>
      <c r="E14" s="16"/>
      <c r="H14" s="14"/>
      <c r="K14" s="16" t="s">
        <v>1</v>
      </c>
      <c r="L14" s="146" t="e">
        <f>L11-L12</f>
        <v>#VALUE!</v>
      </c>
      <c r="M14" s="138"/>
      <c r="N14" s="138"/>
      <c r="O14" s="138"/>
      <c r="P14" s="138"/>
      <c r="Q14" s="138" t="s">
        <v>1</v>
      </c>
      <c r="R14" s="146" t="e">
        <f>R11-R12</f>
        <v>#VALUE!</v>
      </c>
    </row>
    <row r="15" spans="1:19" ht="9" customHeight="1" x14ac:dyDescent="0.25">
      <c r="C15" s="1"/>
      <c r="F15" s="7"/>
      <c r="G15" s="7"/>
      <c r="H15" s="40"/>
      <c r="I15" s="40"/>
      <c r="J15" s="40"/>
      <c r="K15" s="16"/>
      <c r="L15" s="153"/>
      <c r="M15" s="154"/>
      <c r="N15" s="154"/>
      <c r="O15" s="154"/>
      <c r="P15" s="138"/>
      <c r="Q15" s="138"/>
      <c r="R15" s="153"/>
    </row>
    <row r="16" spans="1:19" ht="13.8" x14ac:dyDescent="0.25">
      <c r="A16" s="16" t="s">
        <v>32</v>
      </c>
      <c r="K16" s="16"/>
      <c r="L16" s="198" t="s">
        <v>148</v>
      </c>
      <c r="M16" s="140"/>
      <c r="N16" s="140"/>
      <c r="O16" s="140"/>
      <c r="P16" s="140"/>
      <c r="Q16" s="140"/>
      <c r="R16" s="198" t="s">
        <v>148</v>
      </c>
    </row>
    <row r="17" spans="1:18" ht="8.25" customHeight="1" x14ac:dyDescent="0.25">
      <c r="B17" s="16"/>
      <c r="C17" s="20"/>
      <c r="H17" s="14"/>
      <c r="K17" s="16"/>
      <c r="L17" s="153"/>
      <c r="M17" s="138"/>
      <c r="N17" s="138"/>
      <c r="O17" s="138"/>
      <c r="P17" s="138"/>
      <c r="Q17" s="138"/>
      <c r="R17" s="153"/>
    </row>
    <row r="18" spans="1:18" ht="14.4" thickBot="1" x14ac:dyDescent="0.3">
      <c r="B18" s="16"/>
      <c r="C18" s="36" t="s">
        <v>56</v>
      </c>
      <c r="K18" s="16" t="s">
        <v>1</v>
      </c>
      <c r="L18" s="146" t="e">
        <f>L14-L16</f>
        <v>#VALUE!</v>
      </c>
      <c r="M18" s="138"/>
      <c r="N18" s="138"/>
      <c r="O18" s="138"/>
      <c r="P18" s="138"/>
      <c r="Q18" s="138" t="s">
        <v>1</v>
      </c>
      <c r="R18" s="146" t="e">
        <f>R14-R16</f>
        <v>#VALUE!</v>
      </c>
    </row>
    <row r="19" spans="1:18" ht="13.8" x14ac:dyDescent="0.25">
      <c r="B19" s="16"/>
      <c r="C19" s="36" t="s">
        <v>164</v>
      </c>
      <c r="K19" s="16"/>
      <c r="L19" s="165" t="e">
        <f>L18/L14</f>
        <v>#VALUE!</v>
      </c>
      <c r="M19" s="138"/>
      <c r="N19" s="138"/>
      <c r="O19" s="138"/>
      <c r="P19" s="138"/>
      <c r="Q19" s="138"/>
      <c r="R19" s="165" t="e">
        <f>R18/R14</f>
        <v>#VALUE!</v>
      </c>
    </row>
    <row r="20" spans="1:18" ht="14.25" customHeight="1" x14ac:dyDescent="0.25">
      <c r="A20" s="16"/>
      <c r="B20" s="16"/>
      <c r="C20" s="20"/>
      <c r="D20" s="6"/>
      <c r="E20" s="6"/>
      <c r="F20" s="6"/>
      <c r="M20" s="16"/>
      <c r="N20" s="16"/>
      <c r="O20" s="16"/>
      <c r="P20" s="16"/>
      <c r="Q20" s="16"/>
    </row>
    <row r="21" spans="1:18" ht="13.8" x14ac:dyDescent="0.25">
      <c r="A21" s="142" t="s">
        <v>76</v>
      </c>
      <c r="C21" s="20"/>
      <c r="D21" s="6"/>
      <c r="E21" s="6"/>
      <c r="F21" s="8"/>
      <c r="M21" s="16"/>
      <c r="N21" s="16"/>
      <c r="O21" s="16"/>
      <c r="P21" s="16"/>
      <c r="Q21" s="16"/>
    </row>
    <row r="22" spans="1:18" ht="13.8" x14ac:dyDescent="0.25">
      <c r="B22" t="s">
        <v>75</v>
      </c>
      <c r="C22" s="20"/>
      <c r="D22" s="6"/>
      <c r="E22" s="6"/>
      <c r="F22" s="8"/>
      <c r="K22" t="s">
        <v>1</v>
      </c>
      <c r="L22" s="198" t="s">
        <v>148</v>
      </c>
      <c r="M22" s="140"/>
      <c r="N22" s="140"/>
      <c r="O22" s="140"/>
      <c r="P22" s="140"/>
      <c r="Q22" s="139" t="s">
        <v>1</v>
      </c>
      <c r="R22" s="198" t="s">
        <v>148</v>
      </c>
    </row>
    <row r="23" spans="1:18" ht="13.8" x14ac:dyDescent="0.25">
      <c r="B23" t="s">
        <v>113</v>
      </c>
      <c r="C23" s="20"/>
      <c r="D23" s="6"/>
      <c r="E23" s="6"/>
      <c r="F23" s="8"/>
      <c r="L23" s="193" t="s">
        <v>148</v>
      </c>
      <c r="M23" s="140"/>
      <c r="N23" s="140"/>
      <c r="O23" s="140"/>
      <c r="P23" s="140"/>
      <c r="Q23" s="139"/>
      <c r="R23" s="193" t="s">
        <v>148</v>
      </c>
    </row>
    <row r="24" spans="1:18" ht="13.8" x14ac:dyDescent="0.25">
      <c r="B24" t="s">
        <v>107</v>
      </c>
      <c r="C24" s="20"/>
      <c r="D24" s="6"/>
      <c r="E24" s="6"/>
      <c r="F24" s="6"/>
      <c r="L24" s="193" t="s">
        <v>148</v>
      </c>
      <c r="M24" s="140"/>
      <c r="N24" s="140"/>
      <c r="O24" s="140"/>
      <c r="P24" s="140"/>
      <c r="Q24" s="139"/>
      <c r="R24" s="193" t="s">
        <v>148</v>
      </c>
    </row>
    <row r="25" spans="1:18" ht="13.8" x14ac:dyDescent="0.25">
      <c r="B25" t="s">
        <v>39</v>
      </c>
      <c r="C25" s="16"/>
      <c r="D25" s="16"/>
      <c r="E25" s="16"/>
      <c r="F25" s="16"/>
      <c r="G25" s="16"/>
      <c r="H25" s="16"/>
      <c r="I25" s="16"/>
      <c r="J25" s="16"/>
      <c r="K25" s="16"/>
      <c r="L25" s="193" t="s">
        <v>148</v>
      </c>
      <c r="M25" s="140"/>
      <c r="N25" s="140"/>
      <c r="O25" s="140"/>
      <c r="P25" s="140"/>
      <c r="Q25" s="139"/>
      <c r="R25" s="193" t="s">
        <v>148</v>
      </c>
    </row>
    <row r="26" spans="1:18" ht="13.8" x14ac:dyDescent="0.25">
      <c r="B26" t="s">
        <v>81</v>
      </c>
      <c r="C26" s="20"/>
      <c r="D26" s="6"/>
      <c r="E26" s="339"/>
      <c r="F26" s="339"/>
      <c r="G26" s="339"/>
      <c r="H26" s="339"/>
      <c r="K26" s="6"/>
      <c r="L26" s="193" t="s">
        <v>148</v>
      </c>
      <c r="M26" s="140"/>
      <c r="N26" s="140"/>
      <c r="O26" s="140"/>
      <c r="P26" s="140"/>
      <c r="Q26" s="155"/>
      <c r="R26" s="193" t="s">
        <v>148</v>
      </c>
    </row>
    <row r="27" spans="1:18" ht="13.8" x14ac:dyDescent="0.25">
      <c r="C27" s="20"/>
      <c r="D27" s="6"/>
      <c r="E27" s="340"/>
      <c r="F27" s="340"/>
      <c r="G27" s="340"/>
      <c r="H27" s="340"/>
      <c r="K27" s="6"/>
      <c r="L27" s="198" t="s">
        <v>148</v>
      </c>
      <c r="M27" s="140"/>
      <c r="N27" s="140"/>
      <c r="O27" s="140"/>
      <c r="P27" s="140"/>
      <c r="Q27" s="155"/>
      <c r="R27" s="198" t="s">
        <v>148</v>
      </c>
    </row>
    <row r="28" spans="1:18" ht="13.8" x14ac:dyDescent="0.25">
      <c r="C28" s="20"/>
      <c r="D28" s="6"/>
      <c r="E28" s="6"/>
      <c r="F28" s="6"/>
      <c r="K28" s="6"/>
      <c r="L28" s="153"/>
      <c r="M28" s="138"/>
      <c r="N28" s="138"/>
      <c r="O28" s="138"/>
      <c r="P28" s="138"/>
      <c r="Q28" s="138"/>
      <c r="R28" s="153"/>
    </row>
    <row r="29" spans="1:18" ht="14.4" thickBot="1" x14ac:dyDescent="0.3">
      <c r="A29" s="6"/>
      <c r="B29" s="142" t="s">
        <v>126</v>
      </c>
      <c r="C29" s="16"/>
      <c r="D29" s="6"/>
      <c r="E29" s="6"/>
      <c r="G29" s="12"/>
      <c r="K29" s="16" t="s">
        <v>1</v>
      </c>
      <c r="L29" s="146">
        <f>SUM(L22:L28)</f>
        <v>0</v>
      </c>
      <c r="M29" s="138"/>
      <c r="N29" s="138"/>
      <c r="O29" s="138"/>
      <c r="P29" s="138"/>
      <c r="Q29" s="138" t="s">
        <v>1</v>
      </c>
      <c r="R29" s="146">
        <f>SUM(R22:R28)</f>
        <v>0</v>
      </c>
    </row>
    <row r="30" spans="1:18" ht="13.8" x14ac:dyDescent="0.25">
      <c r="B30" s="16"/>
      <c r="C30" s="32"/>
      <c r="K30" s="16"/>
      <c r="L30" s="153"/>
      <c r="M30" s="138"/>
      <c r="N30" s="138"/>
      <c r="O30" s="138"/>
      <c r="P30" s="138"/>
      <c r="Q30" s="138"/>
      <c r="R30" s="153"/>
    </row>
    <row r="31" spans="1:18" ht="14.4" thickBot="1" x14ac:dyDescent="0.3">
      <c r="B31" s="16"/>
      <c r="C31" s="32" t="s">
        <v>77</v>
      </c>
      <c r="K31" s="16" t="s">
        <v>1</v>
      </c>
      <c r="L31" s="146" t="e">
        <f>L18-L29</f>
        <v>#VALUE!</v>
      </c>
      <c r="M31" s="138"/>
      <c r="N31" s="138"/>
      <c r="O31" s="138"/>
      <c r="P31" s="138"/>
      <c r="Q31" s="138" t="s">
        <v>1</v>
      </c>
      <c r="R31" s="146" t="e">
        <f>R18-R29</f>
        <v>#VALUE!</v>
      </c>
    </row>
    <row r="32" spans="1:18" ht="7.5" customHeight="1" x14ac:dyDescent="0.25">
      <c r="A32" s="35"/>
      <c r="B32" s="7"/>
      <c r="C32" s="7"/>
      <c r="D32" s="7"/>
      <c r="E32" s="7"/>
      <c r="F32" s="7"/>
      <c r="G32" s="7"/>
      <c r="H32" s="7"/>
      <c r="I32" s="7"/>
      <c r="J32" s="7"/>
      <c r="K32" s="7"/>
      <c r="L32" s="156"/>
      <c r="M32" s="157"/>
      <c r="N32" s="157"/>
      <c r="O32" s="157"/>
      <c r="P32" s="157"/>
      <c r="Q32" s="157"/>
      <c r="R32" s="158"/>
    </row>
    <row r="33" spans="1:18" ht="8.25" customHeight="1" x14ac:dyDescent="0.25">
      <c r="C33" s="11"/>
      <c r="E33" s="23"/>
      <c r="J33" s="12"/>
      <c r="L33" s="159"/>
      <c r="M33" s="138"/>
      <c r="N33" s="160"/>
      <c r="O33" s="160"/>
      <c r="P33" s="160"/>
      <c r="Q33" s="160"/>
      <c r="R33" s="153"/>
    </row>
    <row r="34" spans="1:18" ht="13.8" x14ac:dyDescent="0.25">
      <c r="A34" s="142" t="s">
        <v>74</v>
      </c>
      <c r="C34" s="11"/>
      <c r="E34" s="23"/>
      <c r="L34" s="153"/>
      <c r="M34" s="138"/>
      <c r="N34" s="138"/>
      <c r="O34" s="138"/>
      <c r="P34" s="138"/>
      <c r="Q34" s="138"/>
      <c r="R34" s="153"/>
    </row>
    <row r="35" spans="1:18" ht="13.8" x14ac:dyDescent="0.25">
      <c r="B35" t="s">
        <v>85</v>
      </c>
      <c r="C35" s="20"/>
      <c r="E35" s="23"/>
      <c r="K35" t="s">
        <v>1</v>
      </c>
      <c r="L35" s="198" t="s">
        <v>148</v>
      </c>
      <c r="M35" s="140"/>
      <c r="N35" s="140"/>
      <c r="O35" s="140"/>
      <c r="P35" s="140"/>
      <c r="Q35" s="139" t="s">
        <v>1</v>
      </c>
      <c r="R35" s="198" t="s">
        <v>148</v>
      </c>
    </row>
    <row r="36" spans="1:18" ht="13.8" x14ac:dyDescent="0.25">
      <c r="B36" t="s">
        <v>54</v>
      </c>
      <c r="C36" s="20"/>
      <c r="E36" s="23"/>
      <c r="L36" s="193" t="s">
        <v>148</v>
      </c>
      <c r="M36" s="140"/>
      <c r="N36" s="140"/>
      <c r="O36" s="140"/>
      <c r="P36" s="140"/>
      <c r="Q36" s="139"/>
      <c r="R36" s="193" t="s">
        <v>148</v>
      </c>
    </row>
    <row r="37" spans="1:18" ht="13.8" x14ac:dyDescent="0.25">
      <c r="A37" s="16"/>
      <c r="B37" t="s">
        <v>58</v>
      </c>
      <c r="C37" s="20"/>
      <c r="E37" s="23"/>
      <c r="L37" s="193" t="s">
        <v>148</v>
      </c>
      <c r="M37" s="140"/>
      <c r="N37" s="140"/>
      <c r="O37" s="140"/>
      <c r="P37" s="140"/>
      <c r="Q37" s="139"/>
      <c r="R37" s="193" t="s">
        <v>148</v>
      </c>
    </row>
    <row r="38" spans="1:18" ht="13.8" x14ac:dyDescent="0.25">
      <c r="B38" t="s">
        <v>57</v>
      </c>
      <c r="C38" s="20"/>
      <c r="E38" s="23"/>
      <c r="L38" s="193" t="s">
        <v>138</v>
      </c>
      <c r="M38" s="140"/>
      <c r="N38" s="140"/>
      <c r="O38" s="140"/>
      <c r="P38" s="140"/>
      <c r="Q38" s="139"/>
      <c r="R38" s="193" t="s">
        <v>148</v>
      </c>
    </row>
    <row r="39" spans="1:18" ht="13.8" x14ac:dyDescent="0.25">
      <c r="B39" t="s">
        <v>86</v>
      </c>
      <c r="C39" s="20"/>
      <c r="E39" s="23"/>
      <c r="L39" s="198" t="s">
        <v>148</v>
      </c>
      <c r="M39" s="140"/>
      <c r="N39" s="140"/>
      <c r="O39" s="140"/>
      <c r="P39" s="140"/>
      <c r="Q39" s="139"/>
      <c r="R39" s="198" t="s">
        <v>148</v>
      </c>
    </row>
    <row r="40" spans="1:18" ht="6" customHeight="1" x14ac:dyDescent="0.25">
      <c r="C40" s="20"/>
      <c r="E40" s="23"/>
      <c r="L40" s="153"/>
      <c r="M40" s="138"/>
      <c r="N40" s="138"/>
      <c r="O40" s="138"/>
      <c r="P40" s="138"/>
      <c r="Q40" s="138"/>
      <c r="R40" s="153"/>
    </row>
    <row r="41" spans="1:18" ht="14.4" thickBot="1" x14ac:dyDescent="0.3">
      <c r="B41" s="130" t="s">
        <v>72</v>
      </c>
      <c r="E41" s="23"/>
      <c r="K41" s="16" t="s">
        <v>1</v>
      </c>
      <c r="L41" s="146" t="e">
        <f>-L35+L36+L37-L38+L39</f>
        <v>#VALUE!</v>
      </c>
      <c r="M41" s="138"/>
      <c r="N41" s="138"/>
      <c r="O41" s="138"/>
      <c r="P41" s="138"/>
      <c r="Q41" s="138" t="s">
        <v>1</v>
      </c>
      <c r="R41" s="146" t="e">
        <f>-R35+R36+R37-R38+R39</f>
        <v>#VALUE!</v>
      </c>
    </row>
    <row r="42" spans="1:18" ht="9" customHeight="1" x14ac:dyDescent="0.25">
      <c r="B42" s="16"/>
      <c r="L42" s="153"/>
      <c r="M42" s="153"/>
      <c r="N42" s="153"/>
      <c r="O42" s="153"/>
      <c r="P42" s="153"/>
      <c r="Q42" s="153"/>
      <c r="R42" s="153"/>
    </row>
    <row r="43" spans="1:18" ht="13.8" x14ac:dyDescent="0.25">
      <c r="A43" s="142" t="s">
        <v>108</v>
      </c>
      <c r="B43" s="16"/>
      <c r="C43" s="16"/>
      <c r="G43" s="12"/>
      <c r="L43" s="153"/>
      <c r="M43" s="138"/>
      <c r="N43" s="138"/>
      <c r="O43" s="138"/>
      <c r="P43" s="138"/>
      <c r="Q43" s="138"/>
      <c r="R43" s="153"/>
    </row>
    <row r="44" spans="1:18" ht="13.8" x14ac:dyDescent="0.25">
      <c r="B44" t="s">
        <v>61</v>
      </c>
      <c r="C44" s="8"/>
      <c r="D44" s="8"/>
      <c r="E44" s="8"/>
      <c r="F44" s="8"/>
      <c r="G44" s="8"/>
      <c r="H44" s="8"/>
      <c r="I44" s="8"/>
      <c r="J44" s="8"/>
      <c r="K44" t="s">
        <v>1</v>
      </c>
      <c r="L44" s="198">
        <v>0</v>
      </c>
      <c r="M44" s="140"/>
      <c r="N44" s="140"/>
      <c r="O44" s="140"/>
      <c r="P44" s="140"/>
      <c r="Q44" s="139" t="s">
        <v>1</v>
      </c>
      <c r="R44" s="198" t="s">
        <v>148</v>
      </c>
    </row>
    <row r="45" spans="1:18" ht="13.8" x14ac:dyDescent="0.25">
      <c r="B45" t="s">
        <v>89</v>
      </c>
      <c r="L45" s="198">
        <v>0</v>
      </c>
      <c r="M45" s="140"/>
      <c r="N45" s="140"/>
      <c r="O45" s="140"/>
      <c r="P45" s="140"/>
      <c r="Q45" s="139"/>
      <c r="R45" s="198" t="s">
        <v>148</v>
      </c>
    </row>
    <row r="46" spans="1:18" ht="8.25" customHeight="1" x14ac:dyDescent="0.25">
      <c r="B46" s="16"/>
      <c r="C46" s="16"/>
      <c r="L46" s="153"/>
      <c r="M46" s="138"/>
      <c r="N46" s="138"/>
      <c r="O46" s="138"/>
      <c r="P46" s="138"/>
      <c r="Q46" s="138"/>
      <c r="R46" s="153"/>
    </row>
    <row r="47" spans="1:18" ht="14.4" thickBot="1" x14ac:dyDescent="0.3">
      <c r="B47" s="130" t="s">
        <v>130</v>
      </c>
      <c r="C47" s="16"/>
      <c r="K47" s="16" t="s">
        <v>1</v>
      </c>
      <c r="L47" s="147">
        <f>SUM(L44:L46)</f>
        <v>0</v>
      </c>
      <c r="M47" s="138"/>
      <c r="N47" s="138"/>
      <c r="O47" s="138"/>
      <c r="P47" s="138"/>
      <c r="Q47" s="138" t="s">
        <v>1</v>
      </c>
      <c r="R47" s="147">
        <f>SUM(R44:R46)</f>
        <v>0</v>
      </c>
    </row>
    <row r="48" spans="1:18" ht="9" customHeight="1" x14ac:dyDescent="0.25">
      <c r="B48" s="16"/>
      <c r="C48" s="16"/>
      <c r="L48" s="153"/>
      <c r="M48" s="138"/>
      <c r="N48" s="138"/>
      <c r="O48" s="138"/>
      <c r="P48" s="138"/>
      <c r="Q48" s="138"/>
      <c r="R48" s="153"/>
    </row>
    <row r="49" spans="1:18" ht="14.4" thickBot="1" x14ac:dyDescent="0.3">
      <c r="B49" s="16"/>
      <c r="C49" s="32" t="s">
        <v>71</v>
      </c>
      <c r="K49" s="16" t="s">
        <v>1</v>
      </c>
      <c r="L49" s="146" t="e">
        <f>L31+L41-L47</f>
        <v>#VALUE!</v>
      </c>
      <c r="M49" s="138"/>
      <c r="N49" s="138"/>
      <c r="O49" s="138"/>
      <c r="P49" s="138"/>
      <c r="Q49" s="138" t="s">
        <v>1</v>
      </c>
      <c r="R49" s="146" t="e">
        <f>R31+R41-R47</f>
        <v>#VALUE!</v>
      </c>
    </row>
    <row r="50" spans="1:18" ht="7.5" customHeight="1" x14ac:dyDescent="0.25">
      <c r="B50" s="16"/>
      <c r="C50" s="16"/>
      <c r="K50" s="16"/>
      <c r="L50" s="153"/>
      <c r="M50" s="138"/>
      <c r="N50" s="138"/>
      <c r="O50" s="138"/>
      <c r="P50" s="138"/>
      <c r="Q50" s="138"/>
      <c r="R50" s="153"/>
    </row>
    <row r="51" spans="1:18" ht="13.8" x14ac:dyDescent="0.25">
      <c r="A51" s="16" t="s">
        <v>47</v>
      </c>
      <c r="B51" s="16"/>
      <c r="C51" s="16"/>
      <c r="K51" s="16"/>
      <c r="L51" s="198" t="s">
        <v>148</v>
      </c>
      <c r="M51" s="140"/>
      <c r="N51" s="140"/>
      <c r="O51" s="140"/>
      <c r="P51" s="140"/>
      <c r="Q51" s="140"/>
      <c r="R51" s="198" t="s">
        <v>148</v>
      </c>
    </row>
    <row r="52" spans="1:18" ht="9" customHeight="1" x14ac:dyDescent="0.25">
      <c r="A52" s="26"/>
      <c r="B52" s="35"/>
      <c r="C52" s="35"/>
      <c r="D52" s="26"/>
      <c r="E52" s="26"/>
      <c r="F52" s="26"/>
      <c r="G52" s="26"/>
      <c r="H52" s="26"/>
      <c r="I52" s="26"/>
      <c r="J52" s="26"/>
      <c r="K52" s="35"/>
      <c r="L52" s="161"/>
      <c r="M52" s="162"/>
      <c r="N52" s="162"/>
      <c r="O52" s="162"/>
      <c r="P52" s="162"/>
      <c r="Q52" s="162"/>
      <c r="R52" s="161"/>
    </row>
    <row r="53" spans="1:18" ht="14.4" thickBot="1" x14ac:dyDescent="0.3">
      <c r="A53" s="12"/>
      <c r="C53" s="32" t="s">
        <v>70</v>
      </c>
      <c r="K53" s="16" t="s">
        <v>1</v>
      </c>
      <c r="L53" s="145" t="e">
        <f>L49-L51</f>
        <v>#VALUE!</v>
      </c>
      <c r="M53" s="138"/>
      <c r="N53" s="138"/>
      <c r="O53" s="138"/>
      <c r="P53" s="138"/>
      <c r="Q53" s="138" t="s">
        <v>1</v>
      </c>
      <c r="R53" s="145" t="e">
        <f>R49-R51</f>
        <v>#VALUE!</v>
      </c>
    </row>
    <row r="54" spans="1:18" ht="16.2" thickTop="1" x14ac:dyDescent="0.3">
      <c r="D54" s="34"/>
      <c r="E54" s="34"/>
      <c r="F54" s="34"/>
      <c r="G54" s="34"/>
      <c r="K54" s="16"/>
      <c r="L54" s="16"/>
      <c r="M54" s="16"/>
      <c r="N54" s="16"/>
      <c r="O54" s="16"/>
      <c r="P54" s="16"/>
      <c r="Q54" s="16"/>
      <c r="R54" s="16"/>
    </row>
    <row r="55" spans="1:18" ht="13.8" x14ac:dyDescent="0.25">
      <c r="A55" s="28" t="s">
        <v>5</v>
      </c>
      <c r="L55" s="16"/>
      <c r="M55" s="16"/>
      <c r="N55" s="16"/>
      <c r="O55" s="16"/>
      <c r="P55" s="16"/>
      <c r="Q55" s="16"/>
      <c r="R55" s="16"/>
    </row>
    <row r="56" spans="1:18" ht="13.8" x14ac:dyDescent="0.25">
      <c r="A56" s="166" t="s">
        <v>167</v>
      </c>
      <c r="B56" s="167"/>
      <c r="C56" s="167"/>
      <c r="D56" s="167"/>
      <c r="E56" s="167"/>
      <c r="F56" s="167"/>
      <c r="G56" s="167"/>
      <c r="H56" s="167"/>
      <c r="I56" s="167"/>
      <c r="J56" s="167"/>
      <c r="L56" s="16"/>
      <c r="M56" s="16"/>
      <c r="N56" s="16"/>
      <c r="O56" s="16"/>
      <c r="P56" s="16"/>
      <c r="Q56" s="16"/>
      <c r="R56" s="94" t="s">
        <v>148</v>
      </c>
    </row>
    <row r="57" spans="1:18" x14ac:dyDescent="0.25">
      <c r="R57" s="27"/>
    </row>
    <row r="60" spans="1:18" x14ac:dyDescent="0.25">
      <c r="R60" s="14"/>
    </row>
  </sheetData>
  <sheetProtection selectLockedCells="1"/>
  <mergeCells count="3">
    <mergeCell ref="D2:K2"/>
    <mergeCell ref="E26:H26"/>
    <mergeCell ref="E27:H27"/>
  </mergeCells>
  <phoneticPr fontId="4" type="noConversion"/>
  <pageMargins left="0.75" right="0.48" top="0.54" bottom="0.52" header="0.5" footer="0.5"/>
  <pageSetup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Instructions for MOR</vt:lpstr>
      <vt:lpstr>Form SB-1 Questionnaire</vt:lpstr>
      <vt:lpstr>Form SB-2 Cash Rec &amp; Disb Stmt</vt:lpstr>
      <vt:lpstr>Form SB-3 Cash Receipt Details</vt:lpstr>
      <vt:lpstr>Form SB-4 Cash Disb Detail </vt:lpstr>
      <vt:lpstr>Form SB-4a Cash Disb Detail</vt:lpstr>
      <vt:lpstr>Form SB-4b Cash Disb Detail</vt:lpstr>
      <vt:lpstr>Form SB-5 Balance Sheet</vt:lpstr>
      <vt:lpstr>Form SB-6 Income Stmt</vt:lpstr>
      <vt:lpstr>Form SB-7 Disbursement Summary</vt:lpstr>
      <vt:lpstr>Form SB-8 Narrative Explanation</vt:lpstr>
      <vt:lpstr>Form PC-1 Initial Fin. Rep</vt:lpstr>
      <vt:lpstr>Form PC-2 Qtrly Disb. Rep.</vt:lpstr>
      <vt:lpstr>'Form PC-1 Initial Fin. Rep'!Print_Area</vt:lpstr>
      <vt:lpstr>'Form PC-2 Qtrly Disb. Rep.'!Print_Area</vt:lpstr>
      <vt:lpstr>'Form SB-1 Questionnaire'!Print_Area</vt:lpstr>
      <vt:lpstr>'Form SB-2 Cash Rec &amp; Disb Stmt'!Print_Area</vt:lpstr>
      <vt:lpstr>'Form SB-3 Cash Receipt Details'!Print_Area</vt:lpstr>
      <vt:lpstr>'Form SB-4 Cash Disb Detail '!Print_Area</vt:lpstr>
      <vt:lpstr>'Form SB-4a Cash Disb Detail'!Print_Area</vt:lpstr>
      <vt:lpstr>'Form SB-4b Cash Disb Detail'!Print_Area</vt:lpstr>
      <vt:lpstr>'Form SB-5 Balance Sheet'!Print_Area</vt:lpstr>
      <vt:lpstr>'Form SB-6 Income Stmt'!Print_Area</vt:lpstr>
      <vt:lpstr>'Form SB-7 Disbursement Summary'!Print_Area</vt:lpstr>
      <vt:lpstr>'Form SB-8 Narrative Explanation'!Print_Area</vt:lpstr>
      <vt:lpstr>'Instructions for MOR'!Print_Area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Chapter 11 – Small Business Monthly Operating Report</dc:title>
  <dc:creator>Pika, Tony (USTP)</dc:creator>
  <cp:lastModifiedBy>Chery, Rose</cp:lastModifiedBy>
  <cp:lastPrinted>2018-03-15T13:40:39Z</cp:lastPrinted>
  <dcterms:created xsi:type="dcterms:W3CDTF">2005-10-01T18:04:14Z</dcterms:created>
  <dcterms:modified xsi:type="dcterms:W3CDTF">2018-03-21T14:12:00Z</dcterms:modified>
</cp:coreProperties>
</file>