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05" windowWidth="15030" windowHeight="4710"/>
  </bookViews>
  <sheets>
    <sheet name="2013" sheetId="1" r:id="rId1"/>
  </sheets>
  <calcPr calcId="145621"/>
</workbook>
</file>

<file path=xl/calcChain.xml><?xml version="1.0" encoding="utf-8"?>
<calcChain xmlns="http://schemas.openxmlformats.org/spreadsheetml/2006/main">
  <c r="D17" i="1" l="1"/>
  <c r="E17" i="1" s="1"/>
  <c r="D9" i="1"/>
  <c r="E9" i="1" s="1"/>
  <c r="G16" i="1"/>
  <c r="G15" i="1"/>
  <c r="G14" i="1"/>
  <c r="G13" i="1"/>
  <c r="G12" i="1"/>
  <c r="G11" i="1"/>
  <c r="G10" i="1"/>
  <c r="G8" i="1"/>
  <c r="G7" i="1"/>
  <c r="G6" i="1"/>
  <c r="G5" i="1"/>
  <c r="E8" i="1"/>
  <c r="E7" i="1"/>
  <c r="E6" i="1"/>
  <c r="E5" i="1"/>
  <c r="E16" i="1"/>
  <c r="E15" i="1"/>
  <c r="E14" i="1"/>
  <c r="E13" i="1"/>
  <c r="E12" i="1"/>
  <c r="E11" i="1"/>
  <c r="E10" i="1"/>
</calcChain>
</file>

<file path=xl/sharedStrings.xml><?xml version="1.0" encoding="utf-8"?>
<sst xmlns="http://schemas.openxmlformats.org/spreadsheetml/2006/main" count="35" uniqueCount="35">
  <si>
    <t>Trustee Fees</t>
  </si>
  <si>
    <t>Trustee Legal Fee</t>
  </si>
  <si>
    <t>Other Firm's Legal Fees</t>
  </si>
  <si>
    <t>Trustee Accounting Fees</t>
  </si>
  <si>
    <t>Outside Professional Fees</t>
  </si>
  <si>
    <t>Administrative Costs</t>
  </si>
  <si>
    <t>Prior Chapter Costs</t>
  </si>
  <si>
    <t>Secured Creditors</t>
  </si>
  <si>
    <t>Priority Creditors</t>
  </si>
  <si>
    <t>Unsecured Creditors</t>
  </si>
  <si>
    <t>Distributions</t>
  </si>
  <si>
    <t>Fees &amp; Costs</t>
  </si>
  <si>
    <t>Median</t>
  </si>
  <si>
    <t>First Quartile</t>
  </si>
  <si>
    <t>Third Quartile</t>
  </si>
  <si>
    <t>Mean</t>
  </si>
  <si>
    <t>Max</t>
  </si>
  <si>
    <t>Data Entry Error</t>
  </si>
  <si>
    <t>Rounding Error</t>
  </si>
  <si>
    <t>The distribution of funds is listed under the total receipts. Due to data entry and rounding errors, these figures do not equal the total receipts resulting in an absolute difference of 1139.15. There are 104 cases that account for over 99% of this difference. These cases have an absolute difference  greater than 0.1 between total receipts and total disbursements and are assumed to have data entry errors.</t>
  </si>
  <si>
    <t>Total Distributions</t>
  </si>
  <si>
    <t>Total Fees &amp; Costs</t>
  </si>
  <si>
    <t>CHAPTER 7 ASSET CASES CLOSED</t>
  </si>
  <si>
    <t>Funds Paid to Debtor &amp; Third Parties</t>
  </si>
  <si>
    <t>Percent of the total receipts paid to a subcategory</t>
  </si>
  <si>
    <t>Percent of cases that had funds disbursed to the corresponding subcategory</t>
  </si>
  <si>
    <t xml:space="preserve">Total generated gross receipts are disbursed into two categories: distributions, and fees and costs. Due to data entry and rounding errors, these disbursements do not equal to the total receipts. </t>
  </si>
  <si>
    <t>CALENDAR YEAR 2013</t>
  </si>
  <si>
    <t>Count represents the number of cases that had funds disbursed to the corresponding category</t>
  </si>
  <si>
    <r>
      <t xml:space="preserve">Total Gross Receipts </t>
    </r>
    <r>
      <rPr>
        <b/>
        <vertAlign val="superscript"/>
        <sz val="11"/>
        <rFont val="Arial"/>
        <family val="2"/>
      </rPr>
      <t>1</t>
    </r>
  </si>
  <si>
    <r>
      <t xml:space="preserve">% of Total Receipts </t>
    </r>
    <r>
      <rPr>
        <vertAlign val="superscript"/>
        <sz val="8"/>
        <rFont val="Arial"/>
        <family val="2"/>
      </rPr>
      <t>2</t>
    </r>
  </si>
  <si>
    <r>
      <t>Count</t>
    </r>
    <r>
      <rPr>
        <vertAlign val="superscript"/>
        <sz val="10"/>
        <rFont val="Arial"/>
        <family val="2"/>
      </rPr>
      <t xml:space="preserve"> </t>
    </r>
    <r>
      <rPr>
        <vertAlign val="superscript"/>
        <sz val="8"/>
        <rFont val="Arial"/>
        <family val="2"/>
      </rPr>
      <t>3</t>
    </r>
  </si>
  <si>
    <r>
      <t>% of Count</t>
    </r>
    <r>
      <rPr>
        <sz val="8"/>
        <rFont val="Arial"/>
        <family val="2"/>
      </rPr>
      <t xml:space="preserve"> </t>
    </r>
    <r>
      <rPr>
        <vertAlign val="superscript"/>
        <sz val="8"/>
        <rFont val="Arial"/>
        <family val="2"/>
      </rPr>
      <t>4</t>
    </r>
  </si>
  <si>
    <r>
      <t>Min</t>
    </r>
    <r>
      <rPr>
        <vertAlign val="superscript"/>
        <sz val="10"/>
        <rFont val="Arial"/>
        <family val="2"/>
      </rPr>
      <t xml:space="preserve"> </t>
    </r>
    <r>
      <rPr>
        <vertAlign val="superscript"/>
        <sz val="8"/>
        <rFont val="Arial"/>
        <family val="2"/>
      </rPr>
      <t>5</t>
    </r>
  </si>
  <si>
    <t>Funds disbursed may include negative numbers due to human error and the technical limitations of the systems that are the source of the data. In these cases the minimum is set to zero.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</si>
</sst>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0.0%"/>
  </numFmts>
  <fonts count="13" x14ac:knownFonts="1">
    <font>
      <sz val="10"/>
      <name val="Arial"/>
    </font>
    <font>
      <sz val="10"/>
      <name val="Arial"/>
      <family val="2"/>
    </font>
    <font>
      <sz val="8"/>
      <name val="Arial"/>
      <family val="2"/>
    </font>
    <font>
      <b/>
      <sz val="12"/>
      <name val="Arial"/>
      <family val="2"/>
    </font>
    <font>
      <sz val="10"/>
      <color indexed="23"/>
      <name val="Arial"/>
      <family val="2"/>
    </font>
    <font>
      <sz val="12"/>
      <name val="Times New Roman"/>
      <family val="1"/>
    </font>
    <font>
      <sz val="10"/>
      <name val="Arial"/>
      <family val="2"/>
    </font>
    <font>
      <b/>
      <sz val="10"/>
      <name val="Arial"/>
      <family val="2"/>
    </font>
    <font>
      <b/>
      <sz val="11"/>
      <name val="Arial"/>
      <family val="2"/>
    </font>
    <font>
      <vertAlign val="superscript"/>
      <sz val="8"/>
      <name val="Arial"/>
      <family val="2"/>
    </font>
    <font>
      <vertAlign val="superscript"/>
      <sz val="10"/>
      <name val="Arial"/>
      <family val="2"/>
    </font>
    <font>
      <vertAlign val="superscript"/>
      <sz val="10"/>
      <name val="Arial"/>
      <family val="2"/>
    </font>
    <font>
      <b/>
      <vertAlign val="superscript"/>
      <sz val="11"/>
      <name val="Arial"/>
      <family val="2"/>
    </font>
  </fonts>
  <fills count="2">
    <fill>
      <patternFill patternType="none"/>
    </fill>
    <fill>
      <patternFill patternType="gray125"/>
    </fill>
  </fills>
  <borders count="18">
    <border>
      <left/>
      <right/>
      <top/>
      <bottom/>
      <diagonal/>
    </border>
    <border>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s>
  <cellStyleXfs count="1">
    <xf numFmtId="0" fontId="0" fillId="0" borderId="0"/>
  </cellStyleXfs>
  <cellXfs count="69">
    <xf numFmtId="0" fontId="0" fillId="0" borderId="0" xfId="0"/>
    <xf numFmtId="0" fontId="5" fillId="0" borderId="0" xfId="0" applyFont="1" applyAlignment="1">
      <alignment horizontal="center" wrapText="1"/>
    </xf>
    <xf numFmtId="0" fontId="0" fillId="0" borderId="0" xfId="0" applyBorder="1"/>
    <xf numFmtId="0" fontId="0" fillId="0" borderId="0" xfId="0" applyAlignment="1">
      <alignment horizontal="center"/>
    </xf>
    <xf numFmtId="0" fontId="4" fillId="0" borderId="0" xfId="0" applyFont="1" applyBorder="1" applyAlignment="1">
      <alignment vertical="center"/>
    </xf>
    <xf numFmtId="0" fontId="4" fillId="0" borderId="1" xfId="0" applyFont="1" applyBorder="1" applyAlignment="1">
      <alignment vertical="center"/>
    </xf>
    <xf numFmtId="0" fontId="0" fillId="0" borderId="0" xfId="0" applyBorder="1" applyAlignment="1">
      <alignment horizont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0" borderId="5" xfId="0" applyFont="1" applyBorder="1" applyAlignment="1">
      <alignment horizontal="center" vertical="center" textRotation="90"/>
    </xf>
    <xf numFmtId="0" fontId="7" fillId="0" borderId="6" xfId="0" applyFont="1" applyBorder="1" applyAlignment="1">
      <alignment horizontal="center" vertical="center" textRotation="90"/>
    </xf>
    <xf numFmtId="0" fontId="0" fillId="0" borderId="0" xfId="0" applyFill="1" applyBorder="1" applyAlignment="1">
      <alignment vertical="center"/>
    </xf>
    <xf numFmtId="165" fontId="0" fillId="0" borderId="0" xfId="0" applyNumberFormat="1"/>
    <xf numFmtId="165" fontId="0" fillId="0" borderId="0" xfId="0" applyNumberFormat="1" applyBorder="1"/>
    <xf numFmtId="0" fontId="0" fillId="0" borderId="0" xfId="0" applyBorder="1" applyAlignment="1">
      <alignment vertical="center"/>
    </xf>
    <xf numFmtId="0" fontId="0" fillId="0" borderId="0" xfId="0" applyBorder="1" applyAlignment="1">
      <alignment vertical="center" wrapText="1"/>
    </xf>
    <xf numFmtId="0" fontId="7" fillId="0" borderId="1" xfId="0" applyFont="1" applyBorder="1" applyAlignment="1">
      <alignment horizontal="right" vertical="center"/>
    </xf>
    <xf numFmtId="0" fontId="7" fillId="0" borderId="4" xfId="0" applyFont="1" applyBorder="1" applyAlignment="1">
      <alignment horizontal="right" vertical="center" wrapText="1"/>
    </xf>
    <xf numFmtId="3" fontId="0" fillId="0" borderId="0" xfId="0" applyNumberFormat="1" applyBorder="1" applyAlignment="1">
      <alignment horizontal="right" vertical="center"/>
    </xf>
    <xf numFmtId="164" fontId="0" fillId="0" borderId="0" xfId="0" applyNumberFormat="1" applyBorder="1" applyAlignment="1">
      <alignment horizontal="right" vertical="center"/>
    </xf>
    <xf numFmtId="165" fontId="0" fillId="0" borderId="0" xfId="0" applyNumberFormat="1" applyBorder="1" applyAlignment="1">
      <alignment horizontal="right" vertical="center"/>
    </xf>
    <xf numFmtId="164" fontId="7" fillId="0" borderId="4" xfId="0" applyNumberFormat="1" applyFont="1" applyBorder="1" applyAlignment="1">
      <alignment horizontal="right" vertical="center"/>
    </xf>
    <xf numFmtId="165" fontId="7" fillId="0" borderId="4" xfId="0" applyNumberFormat="1" applyFont="1" applyBorder="1" applyAlignment="1">
      <alignment horizontal="right" vertical="center"/>
    </xf>
    <xf numFmtId="165" fontId="0" fillId="0" borderId="4" xfId="0" applyNumberFormat="1" applyBorder="1" applyAlignment="1">
      <alignment horizontal="right" vertical="center"/>
    </xf>
    <xf numFmtId="3" fontId="0" fillId="0" borderId="4" xfId="0" applyNumberFormat="1" applyBorder="1" applyAlignment="1">
      <alignment horizontal="right" vertical="center"/>
    </xf>
    <xf numFmtId="164" fontId="0" fillId="0" borderId="4" xfId="0" applyNumberFormat="1" applyBorder="1" applyAlignment="1">
      <alignment horizontal="right" vertical="center"/>
    </xf>
    <xf numFmtId="164" fontId="7" fillId="0" borderId="1" xfId="0" applyNumberFormat="1" applyFont="1" applyBorder="1" applyAlignment="1">
      <alignment horizontal="right" vertical="center"/>
    </xf>
    <xf numFmtId="165" fontId="7" fillId="0" borderId="1" xfId="0" applyNumberFormat="1" applyFont="1" applyBorder="1" applyAlignment="1">
      <alignment horizontal="right" vertical="center"/>
    </xf>
    <xf numFmtId="3" fontId="0" fillId="0" borderId="1" xfId="0" applyNumberFormat="1" applyBorder="1" applyAlignment="1">
      <alignment horizontal="right" vertical="center"/>
    </xf>
    <xf numFmtId="10" fontId="0" fillId="0" borderId="1" xfId="0" applyNumberFormat="1" applyBorder="1" applyAlignment="1">
      <alignment horizontal="right" vertical="center"/>
    </xf>
    <xf numFmtId="164" fontId="0" fillId="0" borderId="1" xfId="0" applyNumberFormat="1" applyBorder="1" applyAlignment="1">
      <alignment horizontal="right" vertical="center"/>
    </xf>
    <xf numFmtId="164" fontId="7" fillId="0" borderId="2" xfId="0" applyNumberFormat="1" applyFont="1" applyBorder="1" applyAlignment="1">
      <alignment horizontal="right" vertical="center"/>
    </xf>
    <xf numFmtId="165" fontId="1" fillId="0" borderId="2" xfId="0" applyNumberFormat="1" applyFont="1" applyBorder="1" applyAlignment="1">
      <alignment horizontal="right" vertical="center"/>
    </xf>
    <xf numFmtId="0" fontId="0" fillId="0" borderId="2" xfId="0" applyBorder="1" applyAlignment="1">
      <alignment horizontal="right" vertical="center"/>
    </xf>
    <xf numFmtId="3" fontId="0" fillId="0" borderId="2" xfId="0" applyNumberFormat="1" applyBorder="1" applyAlignment="1">
      <alignment horizontal="right" vertical="center"/>
    </xf>
    <xf numFmtId="164" fontId="0" fillId="0" borderId="2" xfId="0" applyNumberFormat="1" applyBorder="1" applyAlignment="1">
      <alignment horizontal="right" vertical="center"/>
    </xf>
    <xf numFmtId="0" fontId="0" fillId="0" borderId="0" xfId="0" applyAlignment="1">
      <alignment vertical="center"/>
    </xf>
    <xf numFmtId="0" fontId="4" fillId="0" borderId="4" xfId="0" applyFont="1" applyBorder="1" applyAlignment="1">
      <alignment vertical="center"/>
    </xf>
    <xf numFmtId="0" fontId="0" fillId="0" borderId="4" xfId="0" applyBorder="1" applyAlignment="1">
      <alignment horizontal="right" vertical="center"/>
    </xf>
    <xf numFmtId="164" fontId="0" fillId="0" borderId="0" xfId="0" applyNumberFormat="1" applyBorder="1" applyAlignment="1">
      <alignment vertical="center"/>
    </xf>
    <xf numFmtId="0" fontId="0" fillId="0" borderId="7" xfId="0" applyBorder="1"/>
    <xf numFmtId="0" fontId="0" fillId="0" borderId="8" xfId="0" applyBorder="1" applyAlignment="1">
      <alignment vertical="center"/>
    </xf>
    <xf numFmtId="0" fontId="0" fillId="0" borderId="9" xfId="0" applyBorder="1"/>
    <xf numFmtId="0" fontId="0" fillId="0" borderId="10" xfId="0" applyBorder="1" applyAlignment="1">
      <alignment horizontal="center" vertical="center"/>
    </xf>
    <xf numFmtId="0" fontId="0" fillId="0" borderId="4" xfId="0" applyBorder="1" applyAlignment="1">
      <alignment horizontal="right" vertical="center" wrapText="1"/>
    </xf>
    <xf numFmtId="0" fontId="0" fillId="0" borderId="11" xfId="0" applyBorder="1" applyAlignment="1">
      <alignment vertical="center"/>
    </xf>
    <xf numFmtId="0" fontId="0" fillId="0" borderId="12" xfId="0" applyBorder="1" applyAlignment="1">
      <alignment horizontal="center" vertical="center"/>
    </xf>
    <xf numFmtId="0" fontId="11" fillId="0" borderId="0" xfId="0" applyFont="1" applyAlignment="1">
      <alignment horizontal="center" vertical="top"/>
    </xf>
    <xf numFmtId="0" fontId="6" fillId="0" borderId="0" xfId="0" applyFont="1" applyBorder="1" applyAlignment="1">
      <alignment vertical="center"/>
    </xf>
    <xf numFmtId="165" fontId="1" fillId="0" borderId="4" xfId="0" applyNumberFormat="1" applyFont="1" applyBorder="1" applyAlignment="1">
      <alignment horizontal="right" vertical="center" wrapText="1"/>
    </xf>
    <xf numFmtId="164" fontId="1" fillId="0" borderId="4" xfId="0" applyNumberFormat="1" applyFont="1" applyBorder="1" applyAlignment="1">
      <alignment horizontal="right" vertical="center"/>
    </xf>
    <xf numFmtId="0" fontId="1" fillId="0" borderId="4" xfId="0" applyFont="1" applyBorder="1" applyAlignment="1">
      <alignment horizontal="right" vertical="center" wrapText="1"/>
    </xf>
    <xf numFmtId="0" fontId="1" fillId="0" borderId="4" xfId="0" applyFont="1" applyBorder="1" applyAlignment="1">
      <alignment horizontal="right" vertical="center"/>
    </xf>
    <xf numFmtId="0" fontId="0" fillId="0" borderId="0" xfId="0" applyNumberFormat="1"/>
    <xf numFmtId="164" fontId="0" fillId="0" borderId="0" xfId="0" applyNumberFormat="1" applyAlignment="1">
      <alignment horizontal="center"/>
    </xf>
    <xf numFmtId="0" fontId="0" fillId="0" borderId="0" xfId="0" applyAlignment="1">
      <alignment horizontal="left" wrapText="1"/>
    </xf>
    <xf numFmtId="0" fontId="7" fillId="0" borderId="15" xfId="0" applyFont="1" applyBorder="1" applyAlignment="1">
      <alignment horizontal="center" vertical="center" textRotation="90"/>
    </xf>
    <xf numFmtId="0" fontId="7" fillId="0" borderId="5" xfId="0" applyFont="1" applyBorder="1" applyAlignment="1">
      <alignment horizontal="center" vertical="center" textRotation="90"/>
    </xf>
    <xf numFmtId="0" fontId="3" fillId="0" borderId="16" xfId="0" applyFont="1" applyBorder="1" applyAlignment="1">
      <alignment horizontal="center"/>
    </xf>
    <xf numFmtId="0" fontId="3" fillId="0" borderId="1"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8" fillId="0" borderId="17" xfId="0" applyFont="1" applyBorder="1" applyAlignment="1">
      <alignment horizontal="left" vertical="center"/>
    </xf>
    <xf numFmtId="0" fontId="8" fillId="0" borderId="2" xfId="0" applyFont="1" applyBorder="1" applyAlignment="1">
      <alignment horizontal="left" vertical="center"/>
    </xf>
    <xf numFmtId="2" fontId="6" fillId="0" borderId="0" xfId="0" applyNumberFormat="1" applyFont="1" applyBorder="1" applyAlignment="1">
      <alignment horizontal="left" wrapText="1"/>
    </xf>
    <xf numFmtId="0" fontId="1" fillId="0" borderId="14" xfId="0" applyFont="1" applyBorder="1" applyAlignment="1">
      <alignment horizontal="left" vertical="center"/>
    </xf>
    <xf numFmtId="0" fontId="6" fillId="0" borderId="14"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tabSelected="1" zoomScale="80" zoomScaleNormal="80" workbookViewId="0">
      <selection activeCell="A24" sqref="A24"/>
    </sheetView>
  </sheetViews>
  <sheetFormatPr defaultRowHeight="12.75" x14ac:dyDescent="0.2"/>
  <cols>
    <col min="1" max="1" width="5.85546875" customWidth="1"/>
    <col min="2" max="2" width="31.5703125" customWidth="1"/>
    <col min="3" max="3" width="7.5703125" hidden="1" customWidth="1"/>
    <col min="4" max="4" width="19" style="3" bestFit="1" customWidth="1"/>
    <col min="5" max="5" width="10.7109375" style="14" customWidth="1"/>
    <col min="6" max="6" width="10.7109375" style="3" customWidth="1"/>
    <col min="7" max="7" width="11.85546875" customWidth="1"/>
    <col min="8" max="12" width="10.7109375" customWidth="1"/>
    <col min="13" max="13" width="13.42578125" customWidth="1"/>
    <col min="14" max="14" width="1.42578125" customWidth="1"/>
  </cols>
  <sheetData>
    <row r="1" spans="1:14" ht="15.75" x14ac:dyDescent="0.25">
      <c r="A1" s="62" t="s">
        <v>22</v>
      </c>
      <c r="B1" s="63"/>
      <c r="C1" s="63"/>
      <c r="D1" s="63"/>
      <c r="E1" s="63"/>
      <c r="F1" s="63"/>
      <c r="G1" s="63"/>
      <c r="H1" s="63"/>
      <c r="I1" s="63"/>
      <c r="J1" s="63"/>
      <c r="K1" s="63"/>
      <c r="L1" s="63"/>
      <c r="M1" s="63"/>
      <c r="N1" s="42"/>
    </row>
    <row r="2" spans="1:14" ht="16.5" thickBot="1" x14ac:dyDescent="0.3">
      <c r="A2" s="60" t="s">
        <v>27</v>
      </c>
      <c r="B2" s="61"/>
      <c r="C2" s="61"/>
      <c r="D2" s="61"/>
      <c r="E2" s="61"/>
      <c r="F2" s="61"/>
      <c r="G2" s="61"/>
      <c r="H2" s="61"/>
      <c r="I2" s="61"/>
      <c r="J2" s="61"/>
      <c r="K2" s="61"/>
      <c r="L2" s="61"/>
      <c r="M2" s="61"/>
      <c r="N2" s="44"/>
    </row>
    <row r="3" spans="1:14" s="7" customFormat="1" ht="25.5" x14ac:dyDescent="0.2">
      <c r="A3" s="45"/>
      <c r="B3" s="10"/>
      <c r="C3" s="10"/>
      <c r="D3" s="27"/>
      <c r="E3" s="51" t="s">
        <v>30</v>
      </c>
      <c r="F3" s="52" t="s">
        <v>31</v>
      </c>
      <c r="G3" s="53" t="s">
        <v>32</v>
      </c>
      <c r="H3" s="40" t="s">
        <v>15</v>
      </c>
      <c r="I3" s="46" t="s">
        <v>13</v>
      </c>
      <c r="J3" s="40" t="s">
        <v>12</v>
      </c>
      <c r="K3" s="46" t="s">
        <v>14</v>
      </c>
      <c r="L3" s="54" t="s">
        <v>33</v>
      </c>
      <c r="M3" s="40" t="s">
        <v>16</v>
      </c>
      <c r="N3" s="48"/>
    </row>
    <row r="4" spans="1:14" s="7" customFormat="1" ht="25.5" customHeight="1" x14ac:dyDescent="0.2">
      <c r="A4" s="64" t="s">
        <v>29</v>
      </c>
      <c r="B4" s="65"/>
      <c r="C4" s="8"/>
      <c r="D4" s="33">
        <v>3057268303</v>
      </c>
      <c r="E4" s="34"/>
      <c r="F4" s="36">
        <v>67796</v>
      </c>
      <c r="G4" s="35"/>
      <c r="H4" s="37">
        <v>45095.11</v>
      </c>
      <c r="I4" s="37">
        <v>2434</v>
      </c>
      <c r="J4" s="37">
        <v>4541.96</v>
      </c>
      <c r="K4" s="37">
        <v>10000</v>
      </c>
      <c r="L4" s="37">
        <v>16.920000000000002</v>
      </c>
      <c r="M4" s="37">
        <v>465881644</v>
      </c>
      <c r="N4" s="9"/>
    </row>
    <row r="5" spans="1:14" s="38" customFormat="1" ht="26.25" customHeight="1" x14ac:dyDescent="0.2">
      <c r="A5" s="59" t="s">
        <v>10</v>
      </c>
      <c r="B5" s="16" t="s">
        <v>7</v>
      </c>
      <c r="C5" s="50"/>
      <c r="D5" s="21">
        <v>879065999</v>
      </c>
      <c r="E5" s="22">
        <f t="shared" ref="E5:E16" si="0">D5/$D$4</f>
        <v>0.28753315439714616</v>
      </c>
      <c r="F5" s="20">
        <v>4364</v>
      </c>
      <c r="G5" s="22">
        <f>F5/$F$4</f>
        <v>6.4369579326213941E-2</v>
      </c>
      <c r="H5" s="21">
        <v>201435.84</v>
      </c>
      <c r="I5" s="21">
        <v>3410.93</v>
      </c>
      <c r="J5" s="21">
        <v>19857.12</v>
      </c>
      <c r="K5" s="21">
        <v>134064.24</v>
      </c>
      <c r="L5" s="21">
        <v>0</v>
      </c>
      <c r="M5" s="21">
        <v>59454040.240000002</v>
      </c>
      <c r="N5" s="43"/>
    </row>
    <row r="6" spans="1:14" s="38" customFormat="1" ht="26.25" customHeight="1" x14ac:dyDescent="0.2">
      <c r="A6" s="59"/>
      <c r="B6" s="16" t="s">
        <v>8</v>
      </c>
      <c r="C6" s="4"/>
      <c r="D6" s="21">
        <v>104320528</v>
      </c>
      <c r="E6" s="22">
        <f t="shared" si="0"/>
        <v>3.4122137039014074E-2</v>
      </c>
      <c r="F6" s="20">
        <v>10106</v>
      </c>
      <c r="G6" s="22">
        <f t="shared" ref="G6:G16" si="1">F6/$F$4</f>
        <v>0.14906484158357425</v>
      </c>
      <c r="H6" s="21">
        <v>10322.629999999999</v>
      </c>
      <c r="I6" s="21">
        <v>837</v>
      </c>
      <c r="J6" s="21">
        <v>1954.81</v>
      </c>
      <c r="K6" s="21">
        <v>5486.08</v>
      </c>
      <c r="L6" s="21">
        <v>0</v>
      </c>
      <c r="M6" s="21">
        <v>4233781.13</v>
      </c>
      <c r="N6" s="43"/>
    </row>
    <row r="7" spans="1:14" s="38" customFormat="1" ht="26.25" customHeight="1" x14ac:dyDescent="0.2">
      <c r="A7" s="59"/>
      <c r="B7" s="16" t="s">
        <v>9</v>
      </c>
      <c r="C7" s="4"/>
      <c r="D7" s="21">
        <v>636413359</v>
      </c>
      <c r="E7" s="22">
        <f t="shared" si="0"/>
        <v>0.20816405232589755</v>
      </c>
      <c r="F7" s="20">
        <v>59833</v>
      </c>
      <c r="G7" s="22">
        <f t="shared" si="1"/>
        <v>0.88254469290223614</v>
      </c>
      <c r="H7" s="21">
        <v>10636.49</v>
      </c>
      <c r="I7" s="21">
        <v>1244.17</v>
      </c>
      <c r="J7" s="21">
        <v>2250</v>
      </c>
      <c r="K7" s="21">
        <v>4826.95</v>
      </c>
      <c r="L7" s="21">
        <v>0.08</v>
      </c>
      <c r="M7" s="21">
        <v>27018192.510000002</v>
      </c>
      <c r="N7" s="43"/>
    </row>
    <row r="8" spans="1:14" s="38" customFormat="1" ht="26.25" customHeight="1" x14ac:dyDescent="0.2">
      <c r="A8" s="59"/>
      <c r="B8" s="17" t="s">
        <v>23</v>
      </c>
      <c r="C8" s="4"/>
      <c r="D8" s="21">
        <v>202827846</v>
      </c>
      <c r="E8" s="22">
        <f t="shared" si="0"/>
        <v>6.6342834811380966E-2</v>
      </c>
      <c r="F8" s="20">
        <v>18639</v>
      </c>
      <c r="G8" s="22">
        <f t="shared" si="1"/>
        <v>0.27492772434951912</v>
      </c>
      <c r="H8" s="21">
        <v>10881.91</v>
      </c>
      <c r="I8" s="21">
        <v>579.21</v>
      </c>
      <c r="J8" s="21">
        <v>1722.86</v>
      </c>
      <c r="K8" s="41">
        <v>4587.09</v>
      </c>
      <c r="L8" s="21">
        <v>0</v>
      </c>
      <c r="M8" s="21">
        <v>19676822</v>
      </c>
      <c r="N8" s="43"/>
    </row>
    <row r="9" spans="1:14" s="38" customFormat="1" ht="26.25" customHeight="1" x14ac:dyDescent="0.2">
      <c r="A9" s="11"/>
      <c r="B9" s="19" t="s">
        <v>20</v>
      </c>
      <c r="C9" s="39"/>
      <c r="D9" s="23">
        <f>SUM(D5:D8)</f>
        <v>1822627732</v>
      </c>
      <c r="E9" s="24">
        <f>D9/D4</f>
        <v>0.59616217857343878</v>
      </c>
      <c r="F9" s="26"/>
      <c r="G9" s="25"/>
      <c r="H9" s="27"/>
      <c r="I9" s="27"/>
      <c r="J9" s="27"/>
      <c r="K9" s="27"/>
      <c r="L9" s="27"/>
      <c r="M9" s="27"/>
      <c r="N9" s="47"/>
    </row>
    <row r="10" spans="1:14" s="38" customFormat="1" ht="26.25" customHeight="1" x14ac:dyDescent="0.2">
      <c r="A10" s="58" t="s">
        <v>11</v>
      </c>
      <c r="B10" s="16" t="s">
        <v>0</v>
      </c>
      <c r="C10" s="4"/>
      <c r="D10" s="21">
        <v>167368129</v>
      </c>
      <c r="E10" s="22">
        <f t="shared" si="0"/>
        <v>5.4744337890059239E-2</v>
      </c>
      <c r="F10" s="20">
        <v>67518</v>
      </c>
      <c r="G10" s="22">
        <f t="shared" si="1"/>
        <v>0.99589946309516786</v>
      </c>
      <c r="H10" s="21">
        <v>2478.87</v>
      </c>
      <c r="I10" s="21">
        <v>521.86</v>
      </c>
      <c r="J10" s="21">
        <v>961</v>
      </c>
      <c r="K10" s="21">
        <v>1650</v>
      </c>
      <c r="L10" s="21">
        <v>0.33</v>
      </c>
      <c r="M10" s="21">
        <v>12197237.359999999</v>
      </c>
      <c r="N10" s="43"/>
    </row>
    <row r="11" spans="1:14" s="38" customFormat="1" ht="26.25" customHeight="1" x14ac:dyDescent="0.2">
      <c r="A11" s="59"/>
      <c r="B11" s="16" t="s">
        <v>1</v>
      </c>
      <c r="C11" s="4"/>
      <c r="D11" s="21">
        <v>91202945.480000004</v>
      </c>
      <c r="E11" s="22">
        <f t="shared" si="0"/>
        <v>2.9831515078511579E-2</v>
      </c>
      <c r="F11" s="20">
        <v>13423</v>
      </c>
      <c r="G11" s="22">
        <f t="shared" si="1"/>
        <v>0.19799103191928727</v>
      </c>
      <c r="H11" s="21">
        <v>6794.53</v>
      </c>
      <c r="I11" s="21">
        <v>516.75</v>
      </c>
      <c r="J11" s="21">
        <v>1281.5</v>
      </c>
      <c r="K11" s="21">
        <v>3482.5</v>
      </c>
      <c r="L11" s="21">
        <v>1</v>
      </c>
      <c r="M11" s="21">
        <v>3570242.39</v>
      </c>
      <c r="N11" s="43"/>
    </row>
    <row r="12" spans="1:14" s="38" customFormat="1" ht="26.25" customHeight="1" x14ac:dyDescent="0.2">
      <c r="A12" s="59"/>
      <c r="B12" s="16" t="s">
        <v>2</v>
      </c>
      <c r="C12" s="4"/>
      <c r="D12" s="21">
        <v>253898257</v>
      </c>
      <c r="E12" s="22">
        <f t="shared" si="0"/>
        <v>8.3047423986588847E-2</v>
      </c>
      <c r="F12" s="20">
        <v>8764</v>
      </c>
      <c r="G12" s="22">
        <f t="shared" si="1"/>
        <v>0.12927016343147088</v>
      </c>
      <c r="H12" s="21">
        <v>28970.59</v>
      </c>
      <c r="I12" s="21">
        <v>1955.75</v>
      </c>
      <c r="J12" s="21">
        <v>4787.8100000000004</v>
      </c>
      <c r="K12" s="21">
        <v>14440.75</v>
      </c>
      <c r="L12" s="21">
        <v>8.75</v>
      </c>
      <c r="M12" s="21">
        <v>33060628</v>
      </c>
      <c r="N12" s="43"/>
    </row>
    <row r="13" spans="1:14" s="38" customFormat="1" ht="26.25" customHeight="1" x14ac:dyDescent="0.2">
      <c r="A13" s="59"/>
      <c r="B13" s="16" t="s">
        <v>3</v>
      </c>
      <c r="C13" s="4"/>
      <c r="D13" s="21">
        <v>5818863.7800000003</v>
      </c>
      <c r="E13" s="22">
        <f t="shared" si="0"/>
        <v>1.9032885580536503E-3</v>
      </c>
      <c r="F13" s="20">
        <v>595</v>
      </c>
      <c r="G13" s="22">
        <f t="shared" si="1"/>
        <v>8.7763289869608827E-3</v>
      </c>
      <c r="H13" s="21">
        <v>9779.6</v>
      </c>
      <c r="I13" s="21">
        <v>589.04999999999995</v>
      </c>
      <c r="J13" s="21">
        <v>1160</v>
      </c>
      <c r="K13" s="21">
        <v>3060</v>
      </c>
      <c r="L13" s="21">
        <v>0</v>
      </c>
      <c r="M13" s="21">
        <v>540859.4</v>
      </c>
      <c r="N13" s="43"/>
    </row>
    <row r="14" spans="1:14" s="38" customFormat="1" ht="26.25" customHeight="1" x14ac:dyDescent="0.2">
      <c r="A14" s="59"/>
      <c r="B14" s="16" t="s">
        <v>4</v>
      </c>
      <c r="C14" s="4"/>
      <c r="D14" s="21">
        <v>85059050.689999998</v>
      </c>
      <c r="E14" s="22">
        <f t="shared" si="0"/>
        <v>2.7821912328248804E-2</v>
      </c>
      <c r="F14" s="20">
        <v>8634</v>
      </c>
      <c r="G14" s="22">
        <f t="shared" si="1"/>
        <v>0.12735264617381556</v>
      </c>
      <c r="H14" s="21">
        <v>9851.64</v>
      </c>
      <c r="I14" s="21">
        <v>378</v>
      </c>
      <c r="J14" s="21">
        <v>1060</v>
      </c>
      <c r="K14" s="21">
        <v>4332.5</v>
      </c>
      <c r="L14" s="21">
        <v>0</v>
      </c>
      <c r="M14" s="21">
        <v>14345859</v>
      </c>
      <c r="N14" s="43"/>
    </row>
    <row r="15" spans="1:14" s="38" customFormat="1" ht="26.25" customHeight="1" x14ac:dyDescent="0.2">
      <c r="A15" s="59"/>
      <c r="B15" s="16" t="s">
        <v>5</v>
      </c>
      <c r="C15" s="4"/>
      <c r="D15" s="21">
        <v>513275382</v>
      </c>
      <c r="E15" s="22">
        <f t="shared" si="0"/>
        <v>0.16788692752165035</v>
      </c>
      <c r="F15" s="20">
        <v>67502</v>
      </c>
      <c r="G15" s="22">
        <f t="shared" si="1"/>
        <v>0.99566346097114877</v>
      </c>
      <c r="H15" s="21">
        <v>7603.85</v>
      </c>
      <c r="I15" s="21">
        <v>82.7</v>
      </c>
      <c r="J15" s="21">
        <v>185.14</v>
      </c>
      <c r="K15" s="21">
        <v>421.67</v>
      </c>
      <c r="L15" s="21">
        <v>0</v>
      </c>
      <c r="M15" s="21">
        <v>333596199</v>
      </c>
      <c r="N15" s="43"/>
    </row>
    <row r="16" spans="1:14" s="38" customFormat="1" ht="26.25" customHeight="1" x14ac:dyDescent="0.2">
      <c r="A16" s="59"/>
      <c r="B16" s="16" t="s">
        <v>6</v>
      </c>
      <c r="C16" s="4"/>
      <c r="D16" s="21">
        <v>68496419.25</v>
      </c>
      <c r="E16" s="22">
        <f t="shared" si="0"/>
        <v>2.2404451445359456E-2</v>
      </c>
      <c r="F16" s="20">
        <v>753</v>
      </c>
      <c r="G16" s="22">
        <f t="shared" si="1"/>
        <v>1.1106849961649654E-2</v>
      </c>
      <c r="H16" s="21">
        <v>90964.7</v>
      </c>
      <c r="I16" s="21">
        <v>2168</v>
      </c>
      <c r="J16" s="21">
        <v>12130.72</v>
      </c>
      <c r="K16" s="21">
        <v>49285.79</v>
      </c>
      <c r="L16" s="21">
        <v>0.46</v>
      </c>
      <c r="M16" s="21">
        <v>49285.79</v>
      </c>
      <c r="N16" s="43"/>
    </row>
    <row r="17" spans="1:14" ht="26.25" customHeight="1" thickBot="1" x14ac:dyDescent="0.25">
      <c r="A17" s="12"/>
      <c r="B17" s="18" t="s">
        <v>21</v>
      </c>
      <c r="C17" s="5"/>
      <c r="D17" s="28">
        <f>SUM(D10:D16)</f>
        <v>1185119047.2</v>
      </c>
      <c r="E17" s="29">
        <f>D17/D4</f>
        <v>0.38763985680847196</v>
      </c>
      <c r="F17" s="30"/>
      <c r="G17" s="31"/>
      <c r="H17" s="32"/>
      <c r="I17" s="32"/>
      <c r="J17" s="32"/>
      <c r="K17" s="32"/>
      <c r="L17" s="32"/>
      <c r="M17" s="32"/>
      <c r="N17" s="44"/>
    </row>
    <row r="18" spans="1:14" ht="14.25" x14ac:dyDescent="0.2">
      <c r="A18" s="49"/>
      <c r="B18" s="67"/>
      <c r="C18" s="68"/>
      <c r="D18" s="68"/>
      <c r="E18" s="68"/>
      <c r="F18" s="68"/>
      <c r="G18" s="68"/>
      <c r="H18" s="68"/>
      <c r="I18" s="68"/>
      <c r="J18" s="68"/>
      <c r="K18" s="68"/>
      <c r="L18" s="68"/>
      <c r="M18" s="68"/>
      <c r="N18" s="68"/>
    </row>
    <row r="19" spans="1:14" ht="27.6" customHeight="1" x14ac:dyDescent="0.2">
      <c r="A19" s="49">
        <v>1</v>
      </c>
      <c r="B19" s="66" t="s">
        <v>26</v>
      </c>
      <c r="C19" s="66"/>
      <c r="D19" s="66"/>
      <c r="E19" s="66"/>
      <c r="F19" s="66"/>
      <c r="G19" s="66"/>
      <c r="H19" s="66"/>
      <c r="I19" s="66"/>
      <c r="J19" s="66"/>
      <c r="K19" s="66"/>
      <c r="L19" s="66"/>
      <c r="M19" s="66"/>
    </row>
    <row r="20" spans="1:14" ht="16.149999999999999" customHeight="1" x14ac:dyDescent="0.2">
      <c r="A20" s="49">
        <v>2</v>
      </c>
      <c r="B20" s="13" t="s">
        <v>24</v>
      </c>
      <c r="G20" s="14"/>
    </row>
    <row r="21" spans="1:14" ht="16.149999999999999" customHeight="1" x14ac:dyDescent="0.2">
      <c r="A21" s="49">
        <v>3</v>
      </c>
      <c r="B21" s="13" t="s">
        <v>28</v>
      </c>
    </row>
    <row r="22" spans="1:14" ht="16.149999999999999" customHeight="1" x14ac:dyDescent="0.2">
      <c r="A22" s="49">
        <v>4</v>
      </c>
      <c r="B22" s="13" t="s">
        <v>25</v>
      </c>
    </row>
    <row r="23" spans="1:14" ht="16.149999999999999" customHeight="1" x14ac:dyDescent="0.2">
      <c r="A23" s="49">
        <v>5</v>
      </c>
      <c r="B23" s="13" t="s">
        <v>34</v>
      </c>
    </row>
    <row r="24" spans="1:14" ht="12.75" customHeight="1" x14ac:dyDescent="0.2"/>
    <row r="25" spans="1:14" ht="12.75" hidden="1" customHeight="1" x14ac:dyDescent="0.2">
      <c r="B25" s="13" t="s">
        <v>17</v>
      </c>
      <c r="D25" s="3">
        <v>1131.8</v>
      </c>
    </row>
    <row r="26" spans="1:14" ht="12.75" hidden="1" customHeight="1" x14ac:dyDescent="0.2">
      <c r="B26" s="13" t="s">
        <v>18</v>
      </c>
      <c r="D26" s="3">
        <v>7.35</v>
      </c>
    </row>
    <row r="27" spans="1:14" ht="12.75" hidden="1" customHeight="1" x14ac:dyDescent="0.2">
      <c r="D27" s="3">
        <v>1139.1500000000001</v>
      </c>
    </row>
    <row r="28" spans="1:14" hidden="1" x14ac:dyDescent="0.2"/>
    <row r="29" spans="1:14" hidden="1" x14ac:dyDescent="0.2"/>
    <row r="30" spans="1:14" hidden="1" x14ac:dyDescent="0.2">
      <c r="B30" s="2"/>
      <c r="C30" s="2"/>
      <c r="D30" s="6"/>
      <c r="E30" s="15"/>
    </row>
    <row r="31" spans="1:14" hidden="1" x14ac:dyDescent="0.2">
      <c r="B31" s="2"/>
      <c r="C31" s="2"/>
      <c r="D31" s="6"/>
      <c r="E31" s="15"/>
    </row>
    <row r="32" spans="1:14" ht="38.25" hidden="1" customHeight="1" x14ac:dyDescent="0.2">
      <c r="A32" s="57" t="s">
        <v>19</v>
      </c>
      <c r="B32" s="57"/>
      <c r="C32" s="57"/>
      <c r="D32" s="57"/>
      <c r="E32" s="57"/>
      <c r="F32" s="57"/>
      <c r="G32" s="57"/>
      <c r="H32" s="57"/>
      <c r="I32" s="57"/>
      <c r="J32" s="57"/>
      <c r="K32" s="57"/>
      <c r="L32" s="57"/>
      <c r="M32" s="57"/>
    </row>
    <row r="33" spans="4:6" x14ac:dyDescent="0.2">
      <c r="D33" s="56"/>
      <c r="E33" s="55"/>
    </row>
    <row r="34" spans="4:6" x14ac:dyDescent="0.2">
      <c r="D34" s="56"/>
    </row>
    <row r="38" spans="4:6" ht="53.25" customHeight="1" x14ac:dyDescent="0.25">
      <c r="F38" s="1"/>
    </row>
  </sheetData>
  <mergeCells count="8">
    <mergeCell ref="A32:M32"/>
    <mergeCell ref="A10:A16"/>
    <mergeCell ref="A5:A8"/>
    <mergeCell ref="A2:M2"/>
    <mergeCell ref="A1:M1"/>
    <mergeCell ref="A4:B4"/>
    <mergeCell ref="B19:M19"/>
    <mergeCell ref="B18:N18"/>
  </mergeCells>
  <phoneticPr fontId="2" type="noConversion"/>
  <pageMargins left="0.75" right="0.75" top="1" bottom="1" header="0.5" footer="0.5"/>
  <pageSetup scale="75" orientation="landscape" r:id="rId1"/>
  <headerFooter alignWithMargins="0"/>
  <ignoredErrors>
    <ignoredError sqref="D9" formulaRange="1"/>
    <ignoredError sqref="E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2013</vt:lpstr>
    </vt:vector>
  </TitlesOfParts>
  <Company>Department of Justice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7 Asset Cases Closed Calendar Year 2013</dc:title>
  <dc:creator>AppInstaller</dc:creator>
  <cp:lastModifiedBy>Chery, Rose</cp:lastModifiedBy>
  <cp:lastPrinted>2012-01-31T21:26:12Z</cp:lastPrinted>
  <dcterms:created xsi:type="dcterms:W3CDTF">2010-03-10T14:47:07Z</dcterms:created>
  <dcterms:modified xsi:type="dcterms:W3CDTF">2014-11-24T18:59:18Z</dcterms:modified>
</cp:coreProperties>
</file>