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F5C62525-4B5D-4B56-B533-565317C9D8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1" l="1"/>
  <c r="D9" i="1"/>
  <c r="F11" i="1"/>
  <c r="F12" i="1"/>
  <c r="F13" i="1"/>
  <c r="F14" i="1"/>
  <c r="F15" i="1"/>
  <c r="F16" i="1"/>
  <c r="F10" i="1"/>
  <c r="D11" i="1"/>
  <c r="D12" i="1"/>
  <c r="D13" i="1"/>
  <c r="D14" i="1"/>
  <c r="D15" i="1"/>
  <c r="D16" i="1"/>
  <c r="D10" i="1"/>
  <c r="F6" i="1"/>
  <c r="F7" i="1"/>
  <c r="F8" i="1"/>
  <c r="F5" i="1"/>
  <c r="D6" i="1"/>
  <c r="D7" i="1"/>
  <c r="D8" i="1"/>
  <c r="D5" i="1"/>
</calcChain>
</file>

<file path=xl/sharedStrings.xml><?xml version="1.0" encoding="utf-8"?>
<sst xmlns="http://schemas.openxmlformats.org/spreadsheetml/2006/main" count="31" uniqueCount="31">
  <si>
    <t>Trustee Fees</t>
  </si>
  <si>
    <t>Trustee Legal Fee</t>
  </si>
  <si>
    <t>Other Firm's Legal Fees</t>
  </si>
  <si>
    <t>Trustee Accounting Fees</t>
  </si>
  <si>
    <t>Outside Professional Fees</t>
  </si>
  <si>
    <t>Administrative Costs</t>
  </si>
  <si>
    <t>Prior Chapter Costs</t>
  </si>
  <si>
    <t>Secured Creditors</t>
  </si>
  <si>
    <t>Priority Creditors</t>
  </si>
  <si>
    <t>Unsecured Creditors</t>
  </si>
  <si>
    <t>Distributions</t>
  </si>
  <si>
    <t>Fees &amp; Costs</t>
  </si>
  <si>
    <t>Median</t>
  </si>
  <si>
    <t>First Quartile</t>
  </si>
  <si>
    <t>Third Quartile</t>
  </si>
  <si>
    <t>Mean</t>
  </si>
  <si>
    <t>Max</t>
  </si>
  <si>
    <t>Total Distributions</t>
  </si>
  <si>
    <t>Total Fees &amp; Costs</t>
  </si>
  <si>
    <t>CHAPTER 7 ASSET CASES CLOSED</t>
  </si>
  <si>
    <t>Funds Paid to Debtor &amp; Third Parties</t>
  </si>
  <si>
    <t>Percent of the total receipts paid to a subcategory.</t>
  </si>
  <si>
    <t>Count represents the number of cases that had funds disbursed to the corresponding category.</t>
  </si>
  <si>
    <t>Percent of cases that had funds disbursed to the corresponding subcategory.</t>
  </si>
  <si>
    <t>Min</t>
  </si>
  <si>
    <t xml:space="preserve">Total generated gross receipts are disbursed into two categories: distributions, and fees and costs. Due to rounding, these disbursements may not equal to the total receipts. </t>
  </si>
  <si>
    <r>
      <t xml:space="preserve">Total Gross Receipts </t>
    </r>
    <r>
      <rPr>
        <b/>
        <vertAlign val="superscript"/>
        <sz val="11"/>
        <rFont val="Arial"/>
        <family val="2"/>
      </rPr>
      <t>1</t>
    </r>
  </si>
  <si>
    <r>
      <t xml:space="preserve">% of Total Receipts </t>
    </r>
    <r>
      <rPr>
        <vertAlign val="superscript"/>
        <sz val="8"/>
        <rFont val="Arial"/>
        <family val="2"/>
      </rPr>
      <t>2</t>
    </r>
  </si>
  <si>
    <r>
      <t>Count</t>
    </r>
    <r>
      <rPr>
        <vertAlign val="superscript"/>
        <sz val="10"/>
        <rFont val="Arial"/>
        <family val="2"/>
      </rPr>
      <t xml:space="preserve"> </t>
    </r>
    <r>
      <rPr>
        <vertAlign val="superscript"/>
        <sz val="8"/>
        <rFont val="Arial"/>
        <family val="2"/>
      </rPr>
      <t>3</t>
    </r>
  </si>
  <si>
    <r>
      <t>% of Count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4</t>
    </r>
  </si>
  <si>
    <t>CALENDAR 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</si>
</sst>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%"/>
    <numFmt numFmtId="166" formatCode="&quot;$&quot;#,##0.00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0" fillId="0" borderId="0" xfId="0" applyAlignment="1">
      <alignment vertical="center"/>
    </xf>
    <xf numFmtId="165" fontId="0" fillId="0" borderId="0" xfId="0" applyNumberFormat="1"/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3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5" fontId="5" fillId="0" borderId="4" xfId="0" applyNumberFormat="1" applyFont="1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10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right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165" fontId="1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1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2" fontId="1" fillId="0" borderId="0" xfId="0" applyNumberFormat="1" applyFont="1" applyAlignment="1">
      <alignment horizontal="left" wrapText="1"/>
    </xf>
    <xf numFmtId="2" fontId="4" fillId="0" borderId="0" xfId="0" applyNumberFormat="1" applyFont="1" applyAlignment="1">
      <alignment horizontal="left" wrapText="1"/>
    </xf>
    <xf numFmtId="0" fontId="1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zoomScale="90" zoomScaleNormal="90" workbookViewId="0">
      <selection sqref="A1:L1"/>
    </sheetView>
  </sheetViews>
  <sheetFormatPr defaultRowHeight="12.75" x14ac:dyDescent="0.2"/>
  <cols>
    <col min="1" max="1" width="5.85546875" customWidth="1"/>
    <col min="2" max="2" width="31.5703125" customWidth="1"/>
    <col min="3" max="3" width="19" style="1" bestFit="1" customWidth="1"/>
    <col min="4" max="4" width="10.7109375" style="8" customWidth="1"/>
    <col min="5" max="5" width="10.7109375" style="1" customWidth="1"/>
    <col min="6" max="6" width="11.85546875" customWidth="1"/>
    <col min="7" max="11" width="10.7109375" customWidth="1"/>
    <col min="12" max="12" width="13.42578125" customWidth="1"/>
    <col min="13" max="13" width="1.42578125" customWidth="1"/>
  </cols>
  <sheetData>
    <row r="1" spans="1:13" ht="20.45" customHeight="1" x14ac:dyDescent="0.25">
      <c r="A1" s="44" t="s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30"/>
    </row>
    <row r="2" spans="1:13" ht="20.45" customHeight="1" thickBot="1" x14ac:dyDescent="0.3">
      <c r="A2" s="54" t="s">
        <v>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32"/>
    </row>
    <row r="3" spans="1:13" s="2" customFormat="1" ht="25.5" x14ac:dyDescent="0.2">
      <c r="A3" s="33"/>
      <c r="B3" s="4"/>
      <c r="C3" s="19"/>
      <c r="D3" s="38" t="s">
        <v>27</v>
      </c>
      <c r="E3" s="39" t="s">
        <v>28</v>
      </c>
      <c r="F3" s="40" t="s">
        <v>29</v>
      </c>
      <c r="G3" s="29" t="s">
        <v>15</v>
      </c>
      <c r="H3" s="34" t="s">
        <v>13</v>
      </c>
      <c r="I3" s="29" t="s">
        <v>12</v>
      </c>
      <c r="J3" s="34" t="s">
        <v>14</v>
      </c>
      <c r="K3" s="41" t="s">
        <v>24</v>
      </c>
      <c r="L3" s="29" t="s">
        <v>16</v>
      </c>
      <c r="M3" s="36"/>
    </row>
    <row r="4" spans="1:13" s="2" customFormat="1" ht="25.5" customHeight="1" x14ac:dyDescent="0.2">
      <c r="A4" s="46" t="s">
        <v>26</v>
      </c>
      <c r="B4" s="47"/>
      <c r="C4" s="25">
        <v>2591991188.73</v>
      </c>
      <c r="D4" s="26"/>
      <c r="E4" s="28">
        <v>16508</v>
      </c>
      <c r="F4" s="27"/>
      <c r="G4" s="25">
        <v>157014.25</v>
      </c>
      <c r="H4" s="25">
        <v>2957.27</v>
      </c>
      <c r="I4" s="25">
        <v>6202.9</v>
      </c>
      <c r="J4" s="25">
        <v>21127.88</v>
      </c>
      <c r="K4" s="25">
        <v>14</v>
      </c>
      <c r="L4" s="25">
        <v>264895426.33000001</v>
      </c>
      <c r="M4" s="3"/>
    </row>
    <row r="5" spans="1:13" s="7" customFormat="1" ht="26.25" customHeight="1" x14ac:dyDescent="0.2">
      <c r="A5" s="53" t="s">
        <v>10</v>
      </c>
      <c r="B5" s="7" t="s">
        <v>7</v>
      </c>
      <c r="C5" s="13">
        <v>829370397.49000001</v>
      </c>
      <c r="D5" s="14">
        <f>C5/C$4</f>
        <v>0.31997423490330895</v>
      </c>
      <c r="E5" s="12">
        <v>1786</v>
      </c>
      <c r="F5" s="14">
        <f>E5/E$4</f>
        <v>0.10818996850012115</v>
      </c>
      <c r="G5" s="13">
        <v>464373.12</v>
      </c>
      <c r="H5" s="13">
        <v>6051</v>
      </c>
      <c r="I5" s="13">
        <v>38033.480000000003</v>
      </c>
      <c r="J5" s="13">
        <v>206331.73</v>
      </c>
      <c r="K5" s="13">
        <v>6.04</v>
      </c>
      <c r="L5" s="13">
        <v>194670866.06</v>
      </c>
      <c r="M5" s="31"/>
    </row>
    <row r="6" spans="1:13" s="7" customFormat="1" ht="26.25" customHeight="1" x14ac:dyDescent="0.2">
      <c r="A6" s="53"/>
      <c r="B6" s="7" t="s">
        <v>8</v>
      </c>
      <c r="C6" s="13">
        <v>93731673.510000005</v>
      </c>
      <c r="D6" s="14">
        <f>C6/C$4</f>
        <v>3.6162034005958868E-2</v>
      </c>
      <c r="E6" s="12">
        <v>3568</v>
      </c>
      <c r="F6" s="14">
        <f t="shared" ref="F6:F16" si="0">E6/E$4</f>
        <v>0.21613763023988369</v>
      </c>
      <c r="G6" s="13">
        <v>26270.09</v>
      </c>
      <c r="H6" s="13">
        <v>949.5</v>
      </c>
      <c r="I6" s="13">
        <v>2269.4499999999998</v>
      </c>
      <c r="J6" s="13">
        <v>6895.54</v>
      </c>
      <c r="K6" s="13">
        <v>0.25</v>
      </c>
      <c r="L6" s="13">
        <v>23123967.77</v>
      </c>
      <c r="M6" s="31"/>
    </row>
    <row r="7" spans="1:13" s="7" customFormat="1" ht="26.25" customHeight="1" x14ac:dyDescent="0.2">
      <c r="A7" s="53"/>
      <c r="B7" s="7" t="s">
        <v>9</v>
      </c>
      <c r="C7" s="13">
        <v>531180877.33999997</v>
      </c>
      <c r="D7" s="14">
        <f>C7/C$4</f>
        <v>0.20493159068193556</v>
      </c>
      <c r="E7" s="12">
        <v>14350</v>
      </c>
      <c r="F7" s="14">
        <f t="shared" si="0"/>
        <v>0.86927550278652777</v>
      </c>
      <c r="G7" s="13">
        <v>37016.089999999997</v>
      </c>
      <c r="H7" s="13">
        <v>1550.13</v>
      </c>
      <c r="I7" s="13">
        <v>3076.87</v>
      </c>
      <c r="J7" s="13">
        <v>7992.2</v>
      </c>
      <c r="K7" s="13">
        <v>2.36</v>
      </c>
      <c r="L7" s="13">
        <v>81044138.799999997</v>
      </c>
      <c r="M7" s="31"/>
    </row>
    <row r="8" spans="1:13" s="7" customFormat="1" ht="26.25" customHeight="1" x14ac:dyDescent="0.2">
      <c r="A8" s="53"/>
      <c r="B8" s="9" t="s">
        <v>20</v>
      </c>
      <c r="C8" s="13">
        <v>185424749.81999999</v>
      </c>
      <c r="D8" s="14">
        <f>C8/C$4</f>
        <v>7.1537569504953727E-2</v>
      </c>
      <c r="E8" s="12">
        <v>4628</v>
      </c>
      <c r="F8" s="14">
        <f t="shared" si="0"/>
        <v>0.28034892173491638</v>
      </c>
      <c r="G8" s="13">
        <v>40065.85</v>
      </c>
      <c r="H8" s="13">
        <v>1000</v>
      </c>
      <c r="I8" s="13">
        <v>3603.09</v>
      </c>
      <c r="J8" s="13">
        <v>15327.46</v>
      </c>
      <c r="K8" s="13">
        <v>0.02</v>
      </c>
      <c r="L8" s="13">
        <v>13566774.970000001</v>
      </c>
      <c r="M8" s="31"/>
    </row>
    <row r="9" spans="1:13" s="7" customFormat="1" ht="26.25" customHeight="1" x14ac:dyDescent="0.2">
      <c r="A9" s="5"/>
      <c r="B9" s="11" t="s">
        <v>17</v>
      </c>
      <c r="C9" s="15">
        <v>1639707698.1599998</v>
      </c>
      <c r="D9" s="16">
        <f>C9/C4</f>
        <v>0.63260542909615702</v>
      </c>
      <c r="E9" s="18"/>
      <c r="F9" s="17"/>
      <c r="G9" s="19"/>
      <c r="H9" s="19"/>
      <c r="I9" s="19"/>
      <c r="J9" s="19"/>
      <c r="K9" s="19"/>
      <c r="L9" s="19"/>
      <c r="M9" s="35"/>
    </row>
    <row r="10" spans="1:13" s="7" customFormat="1" ht="26.25" customHeight="1" x14ac:dyDescent="0.2">
      <c r="A10" s="52" t="s">
        <v>11</v>
      </c>
      <c r="B10" s="7" t="s">
        <v>0</v>
      </c>
      <c r="C10" s="13">
        <v>100541344.22</v>
      </c>
      <c r="D10" s="14">
        <f>C10/C$4</f>
        <v>3.8789230710796638E-2</v>
      </c>
      <c r="E10" s="12">
        <v>16432</v>
      </c>
      <c r="F10" s="14">
        <f t="shared" si="0"/>
        <v>0.99539617155318638</v>
      </c>
      <c r="G10" s="13">
        <v>6118.63</v>
      </c>
      <c r="H10" s="13">
        <v>632.97</v>
      </c>
      <c r="I10" s="13">
        <v>1270</v>
      </c>
      <c r="J10" s="13">
        <v>2589.34</v>
      </c>
      <c r="K10" s="13">
        <v>6.34</v>
      </c>
      <c r="L10" s="13">
        <v>5726493.9000000004</v>
      </c>
      <c r="M10" s="31"/>
    </row>
    <row r="11" spans="1:13" s="7" customFormat="1" ht="26.25" customHeight="1" x14ac:dyDescent="0.2">
      <c r="A11" s="53"/>
      <c r="B11" s="7" t="s">
        <v>1</v>
      </c>
      <c r="C11" s="13">
        <v>101296860.55</v>
      </c>
      <c r="D11" s="14">
        <f t="shared" ref="D11:D16" si="1">C11/C$4</f>
        <v>3.908071176724659E-2</v>
      </c>
      <c r="E11" s="12">
        <v>3524</v>
      </c>
      <c r="F11" s="14">
        <f t="shared" si="0"/>
        <v>0.21347225587593893</v>
      </c>
      <c r="G11" s="13">
        <v>28744.85</v>
      </c>
      <c r="H11" s="13">
        <v>930</v>
      </c>
      <c r="I11" s="13">
        <v>2535.25</v>
      </c>
      <c r="J11" s="13">
        <v>7655.25</v>
      </c>
      <c r="K11" s="13">
        <v>12.5</v>
      </c>
      <c r="L11" s="13">
        <v>29205187.289999999</v>
      </c>
      <c r="M11" s="31"/>
    </row>
    <row r="12" spans="1:13" s="7" customFormat="1" ht="26.25" customHeight="1" x14ac:dyDescent="0.2">
      <c r="A12" s="53"/>
      <c r="B12" s="7" t="s">
        <v>2</v>
      </c>
      <c r="C12" s="13">
        <v>306058995.36000001</v>
      </c>
      <c r="D12" s="14">
        <f t="shared" si="1"/>
        <v>0.1180787175090514</v>
      </c>
      <c r="E12" s="12">
        <v>3501</v>
      </c>
      <c r="F12" s="14">
        <f t="shared" si="0"/>
        <v>0.21207899200387692</v>
      </c>
      <c r="G12" s="13">
        <v>87420.45</v>
      </c>
      <c r="H12" s="13">
        <v>3000</v>
      </c>
      <c r="I12" s="13">
        <v>10010.5</v>
      </c>
      <c r="J12" s="13">
        <v>35747.46</v>
      </c>
      <c r="K12" s="13">
        <v>19</v>
      </c>
      <c r="L12" s="13">
        <v>55518669.380000003</v>
      </c>
      <c r="M12" s="31"/>
    </row>
    <row r="13" spans="1:13" s="7" customFormat="1" ht="26.25" customHeight="1" x14ac:dyDescent="0.2">
      <c r="A13" s="53"/>
      <c r="B13" s="7" t="s">
        <v>3</v>
      </c>
      <c r="C13" s="13">
        <v>8212021.4699999997</v>
      </c>
      <c r="D13" s="14">
        <f t="shared" si="1"/>
        <v>3.1682289298304482E-3</v>
      </c>
      <c r="E13" s="12">
        <v>175</v>
      </c>
      <c r="F13" s="14">
        <f t="shared" si="0"/>
        <v>1.0600920765689362E-2</v>
      </c>
      <c r="G13" s="13">
        <v>46925.84</v>
      </c>
      <c r="H13" s="13">
        <v>1040</v>
      </c>
      <c r="I13" s="13">
        <v>2416.71</v>
      </c>
      <c r="J13" s="13">
        <v>5894</v>
      </c>
      <c r="K13" s="13">
        <v>300</v>
      </c>
      <c r="L13" s="13">
        <v>5087310.5</v>
      </c>
      <c r="M13" s="31"/>
    </row>
    <row r="14" spans="1:13" s="7" customFormat="1" ht="26.25" customHeight="1" x14ac:dyDescent="0.2">
      <c r="A14" s="53"/>
      <c r="B14" s="7" t="s">
        <v>4</v>
      </c>
      <c r="C14" s="13">
        <v>99950664</v>
      </c>
      <c r="D14" s="14">
        <f t="shared" si="1"/>
        <v>3.8561344048770825E-2</v>
      </c>
      <c r="E14" s="12">
        <v>3482</v>
      </c>
      <c r="F14" s="14">
        <f t="shared" si="0"/>
        <v>0.21092803489217349</v>
      </c>
      <c r="G14" s="13">
        <v>28704.959999999999</v>
      </c>
      <c r="H14" s="13">
        <v>995</v>
      </c>
      <c r="I14" s="13">
        <v>2646.5</v>
      </c>
      <c r="J14" s="13">
        <v>12210</v>
      </c>
      <c r="K14" s="13">
        <v>25</v>
      </c>
      <c r="L14" s="13">
        <v>15581282.68</v>
      </c>
      <c r="M14" s="31"/>
    </row>
    <row r="15" spans="1:13" s="7" customFormat="1" ht="26.25" customHeight="1" x14ac:dyDescent="0.2">
      <c r="A15" s="53"/>
      <c r="B15" s="7" t="s">
        <v>5</v>
      </c>
      <c r="C15" s="13">
        <v>256828134.88</v>
      </c>
      <c r="D15" s="14">
        <f t="shared" si="1"/>
        <v>9.9085265411661474E-2</v>
      </c>
      <c r="E15" s="12">
        <v>16366</v>
      </c>
      <c r="F15" s="14">
        <f t="shared" si="0"/>
        <v>0.99139811000726918</v>
      </c>
      <c r="G15" s="13">
        <v>15692.79</v>
      </c>
      <c r="H15" s="13">
        <v>63.56</v>
      </c>
      <c r="I15" s="13">
        <v>160.49</v>
      </c>
      <c r="J15" s="13">
        <v>645.91999999999996</v>
      </c>
      <c r="K15" s="13">
        <v>0.01</v>
      </c>
      <c r="L15" s="13">
        <v>35423078.740000002</v>
      </c>
      <c r="M15" s="31"/>
    </row>
    <row r="16" spans="1:13" s="7" customFormat="1" ht="26.25" customHeight="1" x14ac:dyDescent="0.2">
      <c r="A16" s="53"/>
      <c r="B16" s="7" t="s">
        <v>6</v>
      </c>
      <c r="C16" s="13">
        <v>79398322.099999994</v>
      </c>
      <c r="D16" s="14">
        <f t="shared" si="1"/>
        <v>3.0632172842725926E-2</v>
      </c>
      <c r="E16" s="12">
        <v>268</v>
      </c>
      <c r="F16" s="14">
        <f t="shared" si="0"/>
        <v>1.6234552944027137E-2</v>
      </c>
      <c r="G16" s="13">
        <v>296262.40000000002</v>
      </c>
      <c r="H16" s="13">
        <v>5000</v>
      </c>
      <c r="I16" s="13">
        <v>21780.9</v>
      </c>
      <c r="J16" s="13">
        <v>116185.18</v>
      </c>
      <c r="K16" s="13">
        <v>7.88</v>
      </c>
      <c r="L16" s="13">
        <v>9494351.3499999996</v>
      </c>
      <c r="M16" s="31"/>
    </row>
    <row r="17" spans="1:13" ht="26.25" customHeight="1" thickBot="1" x14ac:dyDescent="0.25">
      <c r="A17" s="6"/>
      <c r="B17" s="10" t="s">
        <v>18</v>
      </c>
      <c r="C17" s="20">
        <v>952286342.58000004</v>
      </c>
      <c r="D17" s="21">
        <f>C17/C4</f>
        <v>0.36739567122008332</v>
      </c>
      <c r="E17" s="22"/>
      <c r="F17" s="23"/>
      <c r="G17" s="24"/>
      <c r="H17" s="24"/>
      <c r="I17" s="24"/>
      <c r="J17" s="24"/>
      <c r="K17" s="24"/>
      <c r="L17" s="24"/>
      <c r="M17" s="32"/>
    </row>
    <row r="18" spans="1:13" ht="14.25" x14ac:dyDescent="0.2">
      <c r="A18" s="37"/>
      <c r="B18" s="50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</row>
    <row r="19" spans="1:13" ht="16.899999999999999" customHeight="1" x14ac:dyDescent="0.2">
      <c r="A19" s="42">
        <v>1</v>
      </c>
      <c r="B19" s="48" t="s">
        <v>25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</row>
    <row r="20" spans="1:13" ht="16.149999999999999" customHeight="1" x14ac:dyDescent="0.2">
      <c r="A20" s="42">
        <v>2</v>
      </c>
      <c r="B20" s="7" t="s">
        <v>21</v>
      </c>
      <c r="F20" s="8"/>
    </row>
    <row r="21" spans="1:13" ht="16.149999999999999" customHeight="1" x14ac:dyDescent="0.2">
      <c r="A21" s="42">
        <v>3</v>
      </c>
      <c r="B21" s="7" t="s">
        <v>22</v>
      </c>
    </row>
    <row r="22" spans="1:13" ht="16.149999999999999" customHeight="1" x14ac:dyDescent="0.2">
      <c r="A22" s="42">
        <v>4</v>
      </c>
      <c r="B22" s="7" t="s">
        <v>23</v>
      </c>
    </row>
    <row r="23" spans="1:13" ht="16.149999999999999" customHeight="1" x14ac:dyDescent="0.2">
      <c r="A23" s="37"/>
      <c r="B23" s="7"/>
    </row>
    <row r="24" spans="1:13" ht="12.75" customHeight="1" x14ac:dyDescent="0.2">
      <c r="C24" s="43"/>
    </row>
    <row r="25" spans="1:13" ht="12.75" customHeight="1" x14ac:dyDescent="0.2">
      <c r="B25" s="7"/>
    </row>
    <row r="26" spans="1:13" ht="12.75" customHeight="1" x14ac:dyDescent="0.2">
      <c r="B26" s="7"/>
    </row>
    <row r="27" spans="1:13" ht="12.75" customHeight="1" x14ac:dyDescent="0.2"/>
  </sheetData>
  <mergeCells count="7">
    <mergeCell ref="A1:L1"/>
    <mergeCell ref="A4:B4"/>
    <mergeCell ref="B19:L19"/>
    <mergeCell ref="B18:M18"/>
    <mergeCell ref="A10:A16"/>
    <mergeCell ref="A5:A8"/>
    <mergeCell ref="A2:L2"/>
  </mergeCells>
  <phoneticPr fontId="2" type="noConversion"/>
  <pageMargins left="0.75" right="0.75" top="1" bottom="1" header="0.5" footer="0.5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7 Asset Cases Closed Calendar Year 2024</dc:title>
  <dc:creator/>
  <cp:lastModifiedBy/>
  <dcterms:created xsi:type="dcterms:W3CDTF">2023-01-26T15:33:56Z</dcterms:created>
  <dcterms:modified xsi:type="dcterms:W3CDTF">2026-07-21T17:50:39Z</dcterms:modified>
</cp:coreProperties>
</file>